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firstSheet="3" activeTab="11"/>
  </bookViews>
  <sheets>
    <sheet name="Лист1" sheetId="12" r:id="rId1"/>
    <sheet name="Лист2" sheetId="4" r:id="rId2"/>
    <sheet name="Лист3" sheetId="5" r:id="rId3"/>
    <sheet name="Лист4" sheetId="6" r:id="rId4"/>
    <sheet name="Лист5" sheetId="7" r:id="rId5"/>
    <sheet name="Лист6 " sheetId="15" r:id="rId6"/>
    <sheet name="Лист7 " sheetId="16" r:id="rId7"/>
    <sheet name="Лист8 " sheetId="17" r:id="rId8"/>
    <sheet name="Лист9 " sheetId="21" r:id="rId9"/>
    <sheet name="Лист 10" sheetId="20" r:id="rId10"/>
    <sheet name="Лист 11 " sheetId="23" r:id="rId11"/>
    <sheet name="Лист12" sheetId="8" r:id="rId12"/>
  </sheets>
  <calcPr calcId="145621"/>
</workbook>
</file>

<file path=xl/calcChain.xml><?xml version="1.0" encoding="utf-8"?>
<calcChain xmlns="http://schemas.openxmlformats.org/spreadsheetml/2006/main">
  <c r="C10" i="23" l="1"/>
  <c r="C46" i="23" l="1"/>
  <c r="C42" i="23"/>
  <c r="C33" i="23"/>
  <c r="C27" i="23"/>
  <c r="C16" i="23"/>
  <c r="C44" i="20"/>
  <c r="C32" i="20"/>
  <c r="C23" i="20"/>
  <c r="C17" i="20"/>
  <c r="C46" i="21"/>
  <c r="C34" i="21"/>
  <c r="C25" i="21"/>
  <c r="G13" i="21"/>
  <c r="C10" i="21"/>
  <c r="G10" i="15" l="1"/>
  <c r="G45" i="17" l="1"/>
  <c r="C39" i="17"/>
  <c r="G20" i="17"/>
  <c r="C19" i="17"/>
  <c r="C47" i="16"/>
  <c r="G46" i="16"/>
  <c r="G28" i="16"/>
  <c r="C27" i="16"/>
  <c r="G17" i="16"/>
  <c r="C17" i="16"/>
  <c r="C42" i="15"/>
  <c r="G40" i="15"/>
  <c r="C31" i="15"/>
  <c r="G24" i="15"/>
  <c r="C11" i="15"/>
  <c r="G47" i="7"/>
  <c r="C43" i="7"/>
  <c r="G31" i="7"/>
  <c r="C29" i="7"/>
  <c r="G20" i="7"/>
  <c r="C16" i="7"/>
  <c r="H41" i="5" l="1"/>
  <c r="E41" i="5"/>
  <c r="B41" i="5"/>
  <c r="E29" i="5"/>
  <c r="B29" i="5"/>
  <c r="E14" i="5"/>
  <c r="B14" i="5"/>
</calcChain>
</file>

<file path=xl/sharedStrings.xml><?xml version="1.0" encoding="utf-8"?>
<sst xmlns="http://schemas.openxmlformats.org/spreadsheetml/2006/main" count="876" uniqueCount="538">
  <si>
    <t>АКТ ПРОВЕРКИ</t>
  </si>
  <si>
    <t>ФИНАНСОВО-ХОЗЯЙСТВЕННОЙ ДЕЯТЕЛЬНОСТИ</t>
  </si>
  <si>
    <t>ТСЖ "ПАСЕЧНАЯ-61"</t>
  </si>
  <si>
    <t>по материалам, переданым бывшим председателем Кожариным В.Г.</t>
  </si>
  <si>
    <t>за период 01.01.2014г. по 31.10.2016г.</t>
  </si>
  <si>
    <t>07.04.2017г.                                                                                                                                                      Г.Сочи</t>
  </si>
  <si>
    <t>ревизионная комиссия , в составе Самошкиной Татьяны Генриховны начала свою работу</t>
  </si>
  <si>
    <t>в единоличном составе - Самошкина Татьяна Генриховна.</t>
  </si>
  <si>
    <t>ревизионной проверки финансово-хозяйственной деятельности ТСЖ"ПАСЕЧНАЯ-61"</t>
  </si>
  <si>
    <t>за период с 01.01.2014г. По 31.10.2016г. Проведение ревизии было закончено 24.04.2017г.</t>
  </si>
  <si>
    <t>Тщательное изучение финансово-хозяйственной и другой документации ТСЖ, федераль-</t>
  </si>
  <si>
    <t>ного законодательства позволило провести подробный и глубокий анализ предъявлен-</t>
  </si>
  <si>
    <t>ных материалов с целью предоставления собственникам наиболее полной и объек-</t>
  </si>
  <si>
    <t>тивной картины дел в Товариществе.</t>
  </si>
  <si>
    <t>На основании предоставленных материалов и информации ревизионная комиссия</t>
  </si>
  <si>
    <t xml:space="preserve">УСТАНОВИЛА: </t>
  </si>
  <si>
    <t>Деятельность ТСЖ осуществлялась в соответствии с Уставом, утвержденном 08.02.2005г.</t>
  </si>
  <si>
    <t xml:space="preserve">Решением Общего собрания собственников помещений жилого дома по ул.Пасечная, </t>
  </si>
  <si>
    <t xml:space="preserve">исполнял Кожарин В.Г.(кв.193). Согласно п.5.2 ст.5 Устава ТСЖ"Пасечная-61" высшим </t>
  </si>
  <si>
    <t>органом управления ТСЖ является общее собрание его членов. Руководство текущей</t>
  </si>
  <si>
    <t>В нарушение Устава ТСЖ "Пасечная-61" Правление было избрано формально, без</t>
  </si>
  <si>
    <t xml:space="preserve">нежными средствами единолично, по своему усмотрению, без отчетности перед </t>
  </si>
  <si>
    <t>жильцами ТСЖ.</t>
  </si>
  <si>
    <t>Правом подписи на финсовых и иных юридических документах за весь период предсе-</t>
  </si>
  <si>
    <t>Бухгалтерский учет проводился в формате "XL", без использования нормативных бух-</t>
  </si>
  <si>
    <t>галтерских программ. ТСЖ применяло Упрощенную форму учета, Книга учета Доходов-</t>
  </si>
  <si>
    <t>не заключен. Учетная политика ТСЖ не разработана, не создана.</t>
  </si>
  <si>
    <t xml:space="preserve">и Расходов не велась. Договор материальной отвественности с Кожариным В.Г. </t>
  </si>
  <si>
    <t>2. По сметам 2014, 2015, 2016 гг.</t>
  </si>
  <si>
    <t>законодательства, без предоставления штатного расписания, без договоров на обслужи-</t>
  </si>
  <si>
    <t>Сметы расходов 2014,2015,2016 гг.  были представлены и составлены в нарушении</t>
  </si>
  <si>
    <t xml:space="preserve">принимаются большинством голосов от общего членов Товарищества. За проверяемый </t>
  </si>
  <si>
    <t>период сметы утверждались без проведения общего собрания в любой форме голосо-</t>
  </si>
  <si>
    <t xml:space="preserve">вания. Таким образом, утверждение смет производилось с грубым нарушением ЖК РФ </t>
  </si>
  <si>
    <t>и Устава ТСЖ, следовательно , утвержденные сметы являлись не законными.</t>
  </si>
  <si>
    <t xml:space="preserve"> В ТСЖ "Пасечная-61" открыты счета на содержание помещений:</t>
  </si>
  <si>
    <t>№ 40703810930060102101 - в Юго-Западном Банке ПАО СберБанк -27.06.2007г.</t>
  </si>
  <si>
    <t>№ 40703810500430000063 -в ПАО КрайИнвесБанк - 14.03.2005г.</t>
  </si>
  <si>
    <t>на капитальный ремонт:</t>
  </si>
  <si>
    <t>№ 40705810230060091185 - Юго-Западном Банке ПАО Сбербанк - 13.03.2015г.</t>
  </si>
  <si>
    <t>№ 4070381010600430010063 - в ПАО КрайИнвестБанк  - 16.12.2013г.</t>
  </si>
  <si>
    <t xml:space="preserve">В проверяемом периоде с 01.01.2014г. По 31.10.2016г.сумма поступления  в кассу и на </t>
  </si>
  <si>
    <t xml:space="preserve">банковской ПК на сумму 750.000=руб, под 36% годовых. Использование полученного </t>
  </si>
  <si>
    <t>нарушением заканодательства. В кассу ТСЖ приходовались средства БинБанка в сумме</t>
  </si>
  <si>
    <t>824.500руб. Возвращено БинБанку  средств ТСЖ 802.754руб.</t>
  </si>
  <si>
    <t xml:space="preserve">Ревизией выявлено неоприходование средств в кассу в сумме 79.600руб,из кассы  </t>
  </si>
  <si>
    <t>расход 20.08.2014г. - 20.500руб, 31.01.2016г.- 10.000руб, 04.08.2016г. - 19.100руб.</t>
  </si>
  <si>
    <t xml:space="preserve">Так же выявлено оприходование и выдача из кассы по приходным и расходным ордерам </t>
  </si>
  <si>
    <t>неопзнанное ф.л. : 04.08.15г.-30.000руб, 12.11.15г.-25.000руб, 23.12.15г.-75.000руб.</t>
  </si>
  <si>
    <t xml:space="preserve">16.01.16г-10.000руб, 05.02.16.-10.000руб, 04.03.16г.-20.000руб, 09.04.16г. - 3.000руб, </t>
  </si>
  <si>
    <t xml:space="preserve">19.05.16г.-10.000руб, 21.06.16г.-25.000руб,03.08.16г.-30.000руб. Расходные ордера на </t>
  </si>
  <si>
    <t>неопознанное лицо: 31.08.16г.- 115.000руб, 30.09.16г.-55.444,33.</t>
  </si>
  <si>
    <t>Поступление денежных средств в кассу ТСЖ по чеку составила : -1.228.000руб.</t>
  </si>
  <si>
    <t xml:space="preserve">В октябре-2016г., фактически не являвляюсь председателем ТСЖ Кожарин В.Г. </t>
  </si>
  <si>
    <t>лено при формировании квитанций на оплату за октябрь-2016г.</t>
  </si>
  <si>
    <t>контроля и невозможностью проверить полноту полученных и оприходованных средств</t>
  </si>
  <si>
    <t xml:space="preserve">в кассу. На эти нарушения  МРИ ФНС г.Сочи Центрального района был наложен </t>
  </si>
  <si>
    <t xml:space="preserve">административный штраф в сумме 70.000руб, на ТСЖ (по вине Кожарина В.Г.) В бух.учете </t>
  </si>
  <si>
    <t xml:space="preserve">не велись оборотно-сальдовые ведомости по расчетам с жильцами-контрагентами, по </t>
  </si>
  <si>
    <t>начислениям и оплате.</t>
  </si>
  <si>
    <t xml:space="preserve">ТСЖ была выдана зарплата по данным бух.учета 01.01.2014г. По 30.09.2016г.- из кассы - </t>
  </si>
  <si>
    <t>авг.-14</t>
  </si>
  <si>
    <t>Итого</t>
  </si>
  <si>
    <t>разница - 116934,00 - неправомерно выданные средства.</t>
  </si>
  <si>
    <t xml:space="preserve">Итого </t>
  </si>
  <si>
    <t>разница - 29940,00- неправомерно выданные средства.</t>
  </si>
  <si>
    <t xml:space="preserve">К выдаче по ведомости </t>
  </si>
  <si>
    <t xml:space="preserve">Выдано из под.отчета по ведомости </t>
  </si>
  <si>
    <t>Выдано из под.отчета по ведомости, Из кассы</t>
  </si>
  <si>
    <t>разница - 314921,00- неправомерно выданные средства.</t>
  </si>
  <si>
    <t xml:space="preserve">В предоставленных Кожариным В.Г. материалах выявлены неучтенные ведомости на  </t>
  </si>
  <si>
    <t xml:space="preserve"> в бух.учете выдана зарплата с января-2014 по сентябрь-2016г. Проверить факты выдачи</t>
  </si>
  <si>
    <t xml:space="preserve">этих средств с грубейшими нарушениями трудового и налогового законодательства не </t>
  </si>
  <si>
    <t xml:space="preserve">предоставляется возможным. </t>
  </si>
  <si>
    <t>Комиссией выявлено: отсутствует штатное расписание, отсутствует табеля рабочего</t>
  </si>
  <si>
    <t>времени, не велся кадровый учет.</t>
  </si>
  <si>
    <t>3. По соблюдению трудового и налогового законодательства.</t>
  </si>
  <si>
    <t>19.10.2015г.-20.000руб, и 14.11.2015г.- 20.000руб. Итого - 80.000руб., без предоставления</t>
  </si>
  <si>
    <t>авансового отчета на об.сумму 80.000руб.</t>
  </si>
  <si>
    <t>Норкина Л.Н., Патанин В.А., Баженов А.И., Лесников С.Я., Боровков В.М., Кожарин В.Г.</t>
  </si>
  <si>
    <t xml:space="preserve">В 2014г. По ведомостям получали зарплату следующие работники: Соболева А.И., </t>
  </si>
  <si>
    <t xml:space="preserve">Лесникова С.Я. И Баженова А.И. По остальным работникам зарплата выдавалась по </t>
  </si>
  <si>
    <t>ведомостям, которые проходили, минуя бух.учет и, соответственно, миную налого-</t>
  </si>
  <si>
    <t xml:space="preserve">обложение и обязательные отчисления в фонды. Никаких расчетов по данным </t>
  </si>
  <si>
    <t>работникам не проводилось.</t>
  </si>
  <si>
    <t xml:space="preserve">В ходе проверки  ревизионной комиссией установлено нарушение трудового и </t>
  </si>
  <si>
    <t xml:space="preserve">налогового законодательства, кассовой дисциплины: </t>
  </si>
  <si>
    <t>1) не велись табеля учета рабочего времени,</t>
  </si>
  <si>
    <t>2) отсутствуют правила внутреннего распорядка,</t>
  </si>
  <si>
    <t>3) отсутствует журнал учета трудовых книжек,</t>
  </si>
  <si>
    <t>налог с доходов физ.лиц не начислялся.</t>
  </si>
  <si>
    <t>Комиссий установлено: поступление от жильцов в банк на счет содержания-2.408.435,67.</t>
  </si>
  <si>
    <t>Кожариным В.Г.</t>
  </si>
  <si>
    <t xml:space="preserve">Комиссией установлено, за рассматриваемый период на счет капремонта в СБ </t>
  </si>
  <si>
    <t>поступило 518.157,81р. Расход в сумме 15.120р - услуги банка, ост. 531.423,72р.</t>
  </si>
  <si>
    <t>4. По сбору долгов.</t>
  </si>
  <si>
    <t>недостачной работе бывшего председателя, по обеспечению собираемости средств.</t>
  </si>
  <si>
    <t xml:space="preserve">Ревизионная комиссия настоятельно рекомендует правлению ТСЖ в ближайшее время </t>
  </si>
  <si>
    <t xml:space="preserve">сформировать полный и достоверный список должников ТСЖ и разработать механизмы </t>
  </si>
  <si>
    <t>потребительских свойств жилого дома, у ТСЖ больше не будет свободного запаса</t>
  </si>
  <si>
    <t xml:space="preserve">средств, заменяющего ежемесячные платежи жильцов и ТСЖ придется научиться </t>
  </si>
  <si>
    <t>нарушений в финансово-хозяйственной деятельности ТСЖ "Пасечная-61" в проверяемом</t>
  </si>
  <si>
    <t>неудовлетворительной.При обнаружении в ходе ревизионной проверки к возврату</t>
  </si>
  <si>
    <t>на расчетный счет ТСЖ приходится следующее:</t>
  </si>
  <si>
    <t xml:space="preserve">В связи тем, что работа бывшего председателя сознательно была построена  на </t>
  </si>
  <si>
    <t xml:space="preserve">жильцов, невыполнение своих прямых обязанностей по ведению бух.учета, кассовой </t>
  </si>
  <si>
    <t>извлечении личной материальной выгоды, игнорировании  требований и обращений</t>
  </si>
  <si>
    <t>дисциплины, обязательной налоговой отчетности и т.д. , комиссия считает, что</t>
  </si>
  <si>
    <t xml:space="preserve">3-х лет расчетный счет был арестован штрафами, налогами, обременениями налоговых </t>
  </si>
  <si>
    <t xml:space="preserve">В 2014 -2015-2016 гг. ремонт в квартирах производился за счет ТСЖ : закупка  строймате- </t>
  </si>
  <si>
    <t xml:space="preserve">риалов и зарплата за сан.технические работы в квартирах дежурному сантехнику </t>
  </si>
  <si>
    <t xml:space="preserve">Выявлено значительное несоответствие между Актом приема выполненных работ и </t>
  </si>
  <si>
    <t>авансовым отчетом.</t>
  </si>
  <si>
    <t>Дата</t>
  </si>
  <si>
    <t>№</t>
  </si>
  <si>
    <t>сумма</t>
  </si>
  <si>
    <t>09.01.14г.</t>
  </si>
  <si>
    <t>кран</t>
  </si>
  <si>
    <t>17.01.14г.</t>
  </si>
  <si>
    <t>токоизмерит.клещи</t>
  </si>
  <si>
    <t>15.01.14г.</t>
  </si>
  <si>
    <t>13.01.14г.</t>
  </si>
  <si>
    <t>переходник американка</t>
  </si>
  <si>
    <t>4 водомера</t>
  </si>
  <si>
    <t>21.01.14г.</t>
  </si>
  <si>
    <t>1 водомер</t>
  </si>
  <si>
    <t>2 водомера</t>
  </si>
  <si>
    <t>18.01.14г.</t>
  </si>
  <si>
    <t>20.01.14г.</t>
  </si>
  <si>
    <t>итого</t>
  </si>
  <si>
    <t xml:space="preserve">     Дата            </t>
  </si>
  <si>
    <t>кв.</t>
  </si>
  <si>
    <t>31.01.14г.</t>
  </si>
  <si>
    <t>18.02.14г.</t>
  </si>
  <si>
    <t>эктруба,муфта,кран</t>
  </si>
  <si>
    <t>26.01.14г.</t>
  </si>
  <si>
    <t>16.01.14г.</t>
  </si>
  <si>
    <t>02.02.14г.</t>
  </si>
  <si>
    <t>арматура к бачку</t>
  </si>
  <si>
    <t>кран бачка</t>
  </si>
  <si>
    <t>25.01.14г.</t>
  </si>
  <si>
    <t>28.02.14г.</t>
  </si>
  <si>
    <t>12.03.14г.</t>
  </si>
  <si>
    <t>20.03.14г.</t>
  </si>
  <si>
    <t>ключ трубный</t>
  </si>
  <si>
    <t>радиатор</t>
  </si>
  <si>
    <t>радиатор, кран</t>
  </si>
  <si>
    <t>25.03.14г</t>
  </si>
  <si>
    <t>31.03.14г.</t>
  </si>
  <si>
    <t>кран амир</t>
  </si>
  <si>
    <t>28.03.14г</t>
  </si>
  <si>
    <t>25.03.14г.</t>
  </si>
  <si>
    <t>клипсы американки</t>
  </si>
  <si>
    <t>краска д/батареи</t>
  </si>
  <si>
    <t>24.03.14г</t>
  </si>
  <si>
    <t>52,40,83,217</t>
  </si>
  <si>
    <t>167,94,103</t>
  </si>
  <si>
    <t>07.04.14г</t>
  </si>
  <si>
    <t>реле времени</t>
  </si>
  <si>
    <t>кран шаровой</t>
  </si>
  <si>
    <t>26.04.14г.</t>
  </si>
  <si>
    <t>муфта</t>
  </si>
  <si>
    <t>краска</t>
  </si>
  <si>
    <t xml:space="preserve">кран </t>
  </si>
  <si>
    <t>30.04.14г.</t>
  </si>
  <si>
    <t>24.04.14г.</t>
  </si>
  <si>
    <t>11.04.14г.</t>
  </si>
  <si>
    <t>18.04.14г.</t>
  </si>
  <si>
    <t>22.05.14г</t>
  </si>
  <si>
    <t>краны, труба</t>
  </si>
  <si>
    <t>17.045.14</t>
  </si>
  <si>
    <t>07.05.14г.</t>
  </si>
  <si>
    <t>28.05.14г.</t>
  </si>
  <si>
    <t>кран, труба</t>
  </si>
  <si>
    <t>05.05.14г</t>
  </si>
  <si>
    <t>кабель</t>
  </si>
  <si>
    <t>вентель</t>
  </si>
  <si>
    <t>тройник</t>
  </si>
  <si>
    <t>26.05.14г</t>
  </si>
  <si>
    <t>пенопатрон</t>
  </si>
  <si>
    <t>28.05.14г</t>
  </si>
  <si>
    <t>25.04.14г</t>
  </si>
  <si>
    <t>сифон</t>
  </si>
  <si>
    <t>31.05.14г</t>
  </si>
  <si>
    <t>фильтр</t>
  </si>
  <si>
    <t>сантехника</t>
  </si>
  <si>
    <t>29.04.14г</t>
  </si>
  <si>
    <t>24.05.14г</t>
  </si>
  <si>
    <t>04.05.14г</t>
  </si>
  <si>
    <t>труба</t>
  </si>
  <si>
    <t>23.03.14г</t>
  </si>
  <si>
    <t>29.05.14г</t>
  </si>
  <si>
    <t>крестовина</t>
  </si>
  <si>
    <t>24,20,16</t>
  </si>
  <si>
    <t>21.06.14г</t>
  </si>
  <si>
    <t>вентиль</t>
  </si>
  <si>
    <t>25.06.14г</t>
  </si>
  <si>
    <t>аквасепт</t>
  </si>
  <si>
    <t>23.06.14г</t>
  </si>
  <si>
    <t>тройник, адаптор</t>
  </si>
  <si>
    <t>16.06.14г</t>
  </si>
  <si>
    <t>03.06.14г</t>
  </si>
  <si>
    <t>материалы</t>
  </si>
  <si>
    <t>30.06.14г</t>
  </si>
  <si>
    <t>23.07.14г</t>
  </si>
  <si>
    <t>полотенцесушитель</t>
  </si>
  <si>
    <t>08.07.14г</t>
  </si>
  <si>
    <t>13.07.14г</t>
  </si>
  <si>
    <t>профиль</t>
  </si>
  <si>
    <t>17.07.14г</t>
  </si>
  <si>
    <t>15.07.14г</t>
  </si>
  <si>
    <t>труба,отвод,колено</t>
  </si>
  <si>
    <t>18.07.14г</t>
  </si>
  <si>
    <t>27.07.14г</t>
  </si>
  <si>
    <t>14.07.14г</t>
  </si>
  <si>
    <t>05.07.14г</t>
  </si>
  <si>
    <t>сантехматериалы</t>
  </si>
  <si>
    <t>очки с диптриями</t>
  </si>
  <si>
    <t>31.07.14г</t>
  </si>
  <si>
    <t>19.08.14г</t>
  </si>
  <si>
    <t>23.08.14г</t>
  </si>
  <si>
    <t>пленка декор</t>
  </si>
  <si>
    <t>22.08.14г</t>
  </si>
  <si>
    <t>27.08.14г</t>
  </si>
  <si>
    <t>21.08.14г</t>
  </si>
  <si>
    <t>фасанина</t>
  </si>
  <si>
    <t>14.08.14г</t>
  </si>
  <si>
    <t>31.08.14г</t>
  </si>
  <si>
    <t>40,71,171</t>
  </si>
  <si>
    <t>01.09.14г</t>
  </si>
  <si>
    <t>электроды</t>
  </si>
  <si>
    <t>03.09.14г</t>
  </si>
  <si>
    <t>болгарка</t>
  </si>
  <si>
    <t>29.08.14г</t>
  </si>
  <si>
    <t>08.09.14г</t>
  </si>
  <si>
    <t>патрубок,трйник чуг</t>
  </si>
  <si>
    <t>12.09.14г</t>
  </si>
  <si>
    <t>14.09.14г</t>
  </si>
  <si>
    <t>разборное соединение</t>
  </si>
  <si>
    <t>18.09.14г</t>
  </si>
  <si>
    <t>24.09.14г</t>
  </si>
  <si>
    <t>кран,муфта,клапан</t>
  </si>
  <si>
    <t>16.09.14г</t>
  </si>
  <si>
    <t>клапан</t>
  </si>
  <si>
    <t>15.09.14г</t>
  </si>
  <si>
    <t>смеситель</t>
  </si>
  <si>
    <t>болты</t>
  </si>
  <si>
    <t>62,66,70</t>
  </si>
  <si>
    <t>115,48,209</t>
  </si>
  <si>
    <t>30.09.14г</t>
  </si>
  <si>
    <t>20.10.14г</t>
  </si>
  <si>
    <t>силикон аквариумный</t>
  </si>
  <si>
    <t>26.10.14г</t>
  </si>
  <si>
    <t>14.10.14г</t>
  </si>
  <si>
    <t>вентель, слив</t>
  </si>
  <si>
    <t>23.10.14г</t>
  </si>
  <si>
    <t>30.10.14г</t>
  </si>
  <si>
    <t>переход американка</t>
  </si>
  <si>
    <t>29.10.14г</t>
  </si>
  <si>
    <t>05.09.14г</t>
  </si>
  <si>
    <t>06.10.14г</t>
  </si>
  <si>
    <t>муфта,клапан</t>
  </si>
  <si>
    <t>18.08.14г</t>
  </si>
  <si>
    <t>эл.соединение</t>
  </si>
  <si>
    <t>10.10.14г</t>
  </si>
  <si>
    <t>13.10.14г</t>
  </si>
  <si>
    <t>12.10.14г</t>
  </si>
  <si>
    <t>31.10.14г</t>
  </si>
  <si>
    <t>21,25,29</t>
  </si>
  <si>
    <t>9,13,17</t>
  </si>
  <si>
    <t>21,52,</t>
  </si>
  <si>
    <t>09.08.14г</t>
  </si>
  <si>
    <t>цемент</t>
  </si>
  <si>
    <t>01.11.14г</t>
  </si>
  <si>
    <t>труба,кран</t>
  </si>
  <si>
    <t>09.11.14г</t>
  </si>
  <si>
    <t>электрика</t>
  </si>
  <si>
    <t>11.11.14г</t>
  </si>
  <si>
    <t>кран,клапан</t>
  </si>
  <si>
    <t>10.11.14г</t>
  </si>
  <si>
    <t>сантехдуш</t>
  </si>
  <si>
    <t>14.11.14г</t>
  </si>
  <si>
    <t>18.11.14г</t>
  </si>
  <si>
    <t>25.11.14г</t>
  </si>
  <si>
    <t>муфта, угольник</t>
  </si>
  <si>
    <t>27.11.14г</t>
  </si>
  <si>
    <t>12.11.14г</t>
  </si>
  <si>
    <t>пена</t>
  </si>
  <si>
    <t>30.11.14г</t>
  </si>
  <si>
    <t xml:space="preserve"> В Актах неправомерно заложена и получена зарплата сантехником в сумме 33950руб, </t>
  </si>
  <si>
    <t>Зарплата сантехника оплачивалась по окладу, а сумма 33950руб незаконно присвоенная.</t>
  </si>
  <si>
    <t>К возврату 50339,91</t>
  </si>
  <si>
    <t>22.10.14г</t>
  </si>
  <si>
    <t>пробки к радиатору</t>
  </si>
  <si>
    <t>11.12.14г</t>
  </si>
  <si>
    <t>08.12.14г</t>
  </si>
  <si>
    <t>19.12.14г</t>
  </si>
  <si>
    <t>25.12.14г</t>
  </si>
  <si>
    <t>31.12.14г</t>
  </si>
  <si>
    <t>84,88,80</t>
  </si>
  <si>
    <t>128,44,48,</t>
  </si>
  <si>
    <t>Авансовый отчет</t>
  </si>
  <si>
    <t>Акт списания</t>
  </si>
  <si>
    <t>провод,труба, кислород</t>
  </si>
  <si>
    <t>товар</t>
  </si>
  <si>
    <t>Товар</t>
  </si>
  <si>
    <t>25.01.15г</t>
  </si>
  <si>
    <t>вентиль,уголок,тройник</t>
  </si>
  <si>
    <t>16.01.15г</t>
  </si>
  <si>
    <t>26.01.15г</t>
  </si>
  <si>
    <t>12.01.15г</t>
  </si>
  <si>
    <t>30.01.15г</t>
  </si>
  <si>
    <t>труба,отвод,тройник</t>
  </si>
  <si>
    <t>08.01.15г</t>
  </si>
  <si>
    <t>радиатор,кран</t>
  </si>
  <si>
    <t>02.02.15г</t>
  </si>
  <si>
    <t>муфта,угольник,тройник</t>
  </si>
  <si>
    <t>06.02.15г</t>
  </si>
  <si>
    <t>кран,муфта,гайка</t>
  </si>
  <si>
    <t>05.02.15г</t>
  </si>
  <si>
    <t>19.02.15г</t>
  </si>
  <si>
    <t>28.02.15г</t>
  </si>
  <si>
    <t>канва</t>
  </si>
  <si>
    <t>17.03.15г</t>
  </si>
  <si>
    <t>08.04.15г</t>
  </si>
  <si>
    <t>18.05.15г</t>
  </si>
  <si>
    <t>натриевая лампа</t>
  </si>
  <si>
    <t>14.05.15г</t>
  </si>
  <si>
    <t>кран,муфта</t>
  </si>
  <si>
    <t>21.05.15г</t>
  </si>
  <si>
    <t>круг по металу</t>
  </si>
  <si>
    <t>муфта,труба,угольник</t>
  </si>
  <si>
    <t>кабель антенный</t>
  </si>
  <si>
    <t>28.05.15г</t>
  </si>
  <si>
    <t>обувь мужская сетка</t>
  </si>
  <si>
    <t>01.06.15г</t>
  </si>
  <si>
    <t>песок</t>
  </si>
  <si>
    <t>03.06.15г</t>
  </si>
  <si>
    <t>тройник, отвод, труба</t>
  </si>
  <si>
    <t>04.06.15г</t>
  </si>
  <si>
    <t>карбид</t>
  </si>
  <si>
    <t>05.06.15г</t>
  </si>
  <si>
    <t>тройник,труба,сифон</t>
  </si>
  <si>
    <t>12.06.15г</t>
  </si>
  <si>
    <t>06.06.15г</t>
  </si>
  <si>
    <t>16.06.15г</t>
  </si>
  <si>
    <t>18.06.15г</t>
  </si>
  <si>
    <t>труба, угольник</t>
  </si>
  <si>
    <t>21.06.15г</t>
  </si>
  <si>
    <t>09.06.15г</t>
  </si>
  <si>
    <t>водомер,меры,кран,труба</t>
  </si>
  <si>
    <t>28.06.15г</t>
  </si>
  <si>
    <t>гофра</t>
  </si>
  <si>
    <t>сантезника</t>
  </si>
  <si>
    <t>10.07.15г</t>
  </si>
  <si>
    <t>01.07.15г</t>
  </si>
  <si>
    <t>23.07.15г</t>
  </si>
  <si>
    <t>14.07.15г</t>
  </si>
  <si>
    <t>пистолет клеевой</t>
  </si>
  <si>
    <t>13.08.15г</t>
  </si>
  <si>
    <t>угол</t>
  </si>
  <si>
    <t>17.09.15г</t>
  </si>
  <si>
    <t>26.08.15г</t>
  </si>
  <si>
    <t>06.08.15г</t>
  </si>
  <si>
    <t>водомер</t>
  </si>
  <si>
    <t>25.08.15г</t>
  </si>
  <si>
    <t>22.08.15г</t>
  </si>
  <si>
    <t>канализация</t>
  </si>
  <si>
    <t>03.09.15г</t>
  </si>
  <si>
    <t>09.09.15г</t>
  </si>
  <si>
    <t>14.09.15г</t>
  </si>
  <si>
    <t>29.09.15г</t>
  </si>
  <si>
    <t>07.09.15г</t>
  </si>
  <si>
    <t>краги, латекс</t>
  </si>
  <si>
    <t>ревизия чугунная</t>
  </si>
  <si>
    <t>карбит</t>
  </si>
  <si>
    <t>10.09.15г</t>
  </si>
  <si>
    <t>24.10.15г</t>
  </si>
  <si>
    <t>контактор</t>
  </si>
  <si>
    <t>14.11.15г</t>
  </si>
  <si>
    <t>25.11.15г</t>
  </si>
  <si>
    <t>патрон изоляции</t>
  </si>
  <si>
    <t>26.11.15г</t>
  </si>
  <si>
    <t>ЛБ</t>
  </si>
  <si>
    <t>04.11.15г</t>
  </si>
  <si>
    <t>29.12.15г</t>
  </si>
  <si>
    <t>03.12.15г</t>
  </si>
  <si>
    <t>20.12.15г</t>
  </si>
  <si>
    <t>унитаз</t>
  </si>
  <si>
    <t>09.12.15г</t>
  </si>
  <si>
    <t>клапан боска</t>
  </si>
  <si>
    <t>06.02.16г</t>
  </si>
  <si>
    <t>18.02.16г</t>
  </si>
  <si>
    <t>11.02.16г</t>
  </si>
  <si>
    <t>13.02.16г</t>
  </si>
  <si>
    <t>21.02.16г</t>
  </si>
  <si>
    <t>кран,фильтр</t>
  </si>
  <si>
    <t>20.02.16г</t>
  </si>
  <si>
    <t>14.03.16г</t>
  </si>
  <si>
    <t>25.03.16г</t>
  </si>
  <si>
    <t>31.03.16г</t>
  </si>
  <si>
    <t>анкер</t>
  </si>
  <si>
    <t>22.04.16г</t>
  </si>
  <si>
    <t>18.06.16г</t>
  </si>
  <si>
    <t>труба,тройник,муфта</t>
  </si>
  <si>
    <t>04.06.16г</t>
  </si>
  <si>
    <t>мультимер</t>
  </si>
  <si>
    <t>06.06.16г</t>
  </si>
  <si>
    <t>10.06.16г</t>
  </si>
  <si>
    <t>терморегулятор</t>
  </si>
  <si>
    <t>22.06.16г</t>
  </si>
  <si>
    <t>замок</t>
  </si>
  <si>
    <t>15.07.16г</t>
  </si>
  <si>
    <t>обувь мужская</t>
  </si>
  <si>
    <t>евромайка</t>
  </si>
  <si>
    <t>06.07.16г</t>
  </si>
  <si>
    <t>ВСЕГО</t>
  </si>
  <si>
    <t>Всего -15г.</t>
  </si>
  <si>
    <t>Итого подлежит возврату неправомерно выдано средств из подотчета на сумму</t>
  </si>
  <si>
    <t xml:space="preserve">Данные, предоставленные Кожариным В.Г. по долгам жильцов свидетельствуют о </t>
  </si>
  <si>
    <t>Таким образом, на основании  проведенной проверки и установленных фактов</t>
  </si>
  <si>
    <t>24.04.2017г.</t>
  </si>
  <si>
    <t xml:space="preserve">В соответствии со ст.145,146 ЖК РФ решения по утверждению Смет доходов и расходов </t>
  </si>
  <si>
    <t xml:space="preserve">Ревизионной комиссией выявлено : Кожарин В.Г. оформил в ЗАО БинБанке Договор </t>
  </si>
  <si>
    <t xml:space="preserve">потребительского кредита с лимитом  кредитования с использованием </t>
  </si>
  <si>
    <t xml:space="preserve">кредита на ф.л.-Кожарина В.Г. В финансово-хозяйственной деятельности ТСЖ является </t>
  </si>
  <si>
    <t>в кассу ТСЖ без применения ККМ, что является не допустимым, как следствие- отсутсвие</t>
  </si>
  <si>
    <r>
      <t xml:space="preserve">Общая разница : </t>
    </r>
    <r>
      <rPr>
        <b/>
        <sz val="11"/>
        <color theme="1"/>
        <rFont val="Calibri"/>
        <family val="2"/>
        <charset val="204"/>
        <scheme val="minor"/>
      </rPr>
      <t>461795,00-</t>
    </r>
    <r>
      <rPr>
        <sz val="11"/>
        <color theme="1"/>
        <rFont val="Calibri"/>
        <family val="2"/>
        <charset val="204"/>
        <scheme val="minor"/>
      </rPr>
      <t xml:space="preserve"> комиссия считает, данная сумма подлежит возврату </t>
    </r>
  </si>
  <si>
    <t>Наличные средства за капремонт , собранные с жильцов Кожариным В.Г.  в октябре-16г.</t>
  </si>
  <si>
    <t>4) отсутствуют графики отпусков</t>
  </si>
  <si>
    <t>об использовании накопленных сумм в целях дальнейшего благоустройства и роста</t>
  </si>
  <si>
    <t>Страница 12 из 12</t>
  </si>
  <si>
    <t>периоде, ревизионная комиссия признает работу бывшего председателя Кожарина В.Г.</t>
  </si>
  <si>
    <t>По вине Кожарина В.Г. был арестован счет, вследствии чего было ограничение хозяйст-</t>
  </si>
  <si>
    <t>Общая сумма недостач (в нарушение ведения бух.учета) : 1.252.515 руб.30 коп.</t>
  </si>
  <si>
    <t>* средства, выданные на неопознанное физ.лицо в сумме - 170.444 руб. 33коп.</t>
  </si>
  <si>
    <t>*  присвоенная Кожариным В.Г. в октябре 2016г. Сумма 23.273 руб. 77 коп.</t>
  </si>
  <si>
    <t>*  выданая в подотчет Лесникову С.Я. -80. 000 руб. 00 коп.</t>
  </si>
  <si>
    <t>* неначисленная и излишневыданная зарплата за 2014-2016гг - 461.795 руб. 00 коп.</t>
  </si>
  <si>
    <t>* неправомерно выданы из подотчета суммы - 517.002 руб. 20 коп.</t>
  </si>
  <si>
    <r>
      <t xml:space="preserve">спровоцировал снятие со счета в пользу судебных приставов сумму </t>
    </r>
    <r>
      <rPr>
        <b/>
        <u/>
        <sz val="11"/>
        <color theme="1"/>
        <rFont val="Calibri"/>
        <family val="2"/>
        <charset val="204"/>
        <scheme val="minor"/>
      </rPr>
      <t>1.003.181 руб.42 коп.</t>
    </r>
  </si>
  <si>
    <t xml:space="preserve">Ревивизор ревизионной комиссии </t>
  </si>
  <si>
    <t>Самошкина Т.Г.</t>
  </si>
  <si>
    <t xml:space="preserve">Избранная в 2016г. Членами Правления ТСЖ (Протокол №2 от 25.10.2016г.) </t>
  </si>
  <si>
    <t>07.04.2017г. В соответствии с п.2 ст.150 ЖК РФ ревизионная комиссия работала</t>
  </si>
  <si>
    <t xml:space="preserve">В соответствии с  ч.3 ст.150 ЖК РФ ревизионная комиссия 07.04.2017г. начала проведение </t>
  </si>
  <si>
    <t>1. По лицам , ответсвенным за учет и расходование средств ТСЖ.</t>
  </si>
  <si>
    <t>дом 61/2 г.Сочи., в проверяемом периоде обязанности председателя правления ТСЖ</t>
  </si>
  <si>
    <t xml:space="preserve">деятельностью ТСЖ осуществляется  Правлением  Товарищества. </t>
  </si>
  <si>
    <t>проведения выборов членов Правления . Председатель безотчетно распоряжался де-</t>
  </si>
  <si>
    <t>была возложена на председателя ТСЖ "Пасечная-61" Кожарина В.Г.</t>
  </si>
  <si>
    <t>дательствования обладал сам Кожарин В.Г., ответственным за ведение бух.учета в ТСЖ</t>
  </si>
  <si>
    <t>вание и содержания помещений, без договоров на  ремонт общего имущества дома,</t>
  </si>
  <si>
    <t xml:space="preserve">без составления сметы расходов, дополнительных , конкретных,  расчетов по ст.10- </t>
  </si>
  <si>
    <t>непредвиденные расходы, без договора на обслуживание и содержание лифтового</t>
  </si>
  <si>
    <t>хозяйства,без договоров аренды площадей под оборудование мобильных коммуникаций</t>
  </si>
  <si>
    <t>Страница 2 из 12</t>
  </si>
  <si>
    <t xml:space="preserve">счет за содержание помещений составила - 4.777.133 руб.84 коп., в т.ч. Банк: - </t>
  </si>
  <si>
    <t xml:space="preserve"> 2.408.435 руб. 67 коп. и  в кассу - 2.368.698 руб. 17коп.</t>
  </si>
  <si>
    <t>Поступило за кап.ремонт : 628.433руб. 79коп,в т.ч.  На счет-518.157,81 и в кассу -110.275,98.</t>
  </si>
  <si>
    <t>собрал денежные средства с жильцов дома и присвоил сумму 23.273,77, что выяв-</t>
  </si>
  <si>
    <r>
      <t xml:space="preserve">Наличные денежные средства, собираемые с жильцов были </t>
    </r>
    <r>
      <rPr>
        <b/>
        <sz val="11"/>
        <color theme="1"/>
        <rFont val="Calibri"/>
        <family val="2"/>
        <charset val="204"/>
        <scheme val="minor"/>
      </rPr>
      <t>частично</t>
    </r>
    <r>
      <rPr>
        <sz val="11"/>
        <color theme="1"/>
        <rFont val="Calibri"/>
        <family val="2"/>
        <scheme val="minor"/>
      </rPr>
      <t xml:space="preserve"> оприходованы в </t>
    </r>
  </si>
  <si>
    <t>Комиссией выявлена выдача в подотчет Лесникову С.Я. 04.10.15г -40.000руб.,</t>
  </si>
  <si>
    <t>1.738.636 руб. 09 коп. , выдано из под.отчета по ведомостям.Расчетные листки по зар-</t>
  </si>
  <si>
    <t>плате не выдавались.</t>
  </si>
  <si>
    <r>
      <rPr>
        <b/>
        <sz val="11"/>
        <color theme="1"/>
        <rFont val="Calibri"/>
        <family val="2"/>
        <charset val="204"/>
        <scheme val="minor"/>
      </rPr>
      <t>с</t>
    </r>
    <r>
      <rPr>
        <b/>
        <u/>
        <sz val="11"/>
        <color theme="1"/>
        <rFont val="Calibri"/>
        <family val="2"/>
        <charset val="204"/>
        <scheme val="minor"/>
      </rPr>
      <t>о счета  взыскано</t>
    </r>
    <r>
      <rPr>
        <b/>
        <sz val="11"/>
        <color theme="1"/>
        <rFont val="Calibri"/>
        <family val="2"/>
        <charset val="204"/>
        <scheme val="minor"/>
      </rPr>
      <t xml:space="preserve"> судебными пристами</t>
    </r>
    <r>
      <rPr>
        <sz val="11"/>
        <color theme="1"/>
        <rFont val="Calibri"/>
        <family val="2"/>
        <scheme val="minor"/>
      </rPr>
      <t xml:space="preserve"> -1.003.181 руб. 42 коп.- МосЛифт,</t>
    </r>
  </si>
  <si>
    <t xml:space="preserve">                                                                                      - 361.200 руб. 68коп.  - взносы ПФР,НДФЛ</t>
  </si>
  <si>
    <t xml:space="preserve">                                        -36.177 руб. 68коп.- штрафы ПФР</t>
  </si>
  <si>
    <t>Взыскано на  общую сумму  1.400.555 руб. 78 коп.</t>
  </si>
  <si>
    <t>Страница 3 из 12</t>
  </si>
  <si>
    <t xml:space="preserve">в сумме 12.451,91р,подлежат возврату Кожариным В.Г.в полной сумме на счет капремонта </t>
  </si>
  <si>
    <t>Страница 4 из 12</t>
  </si>
  <si>
    <t xml:space="preserve">выплату заработной платы, никем не подписаны. По указаным ведомостям, не учтенным </t>
  </si>
  <si>
    <t>По сданным в ПФР отчетам  сведения о застрахованных лицах сдавались на Кожарина В.Г.</t>
  </si>
  <si>
    <t>5)не проводились обязательные отчисления в фонды зарплаты, не учтенной в бух.учете</t>
  </si>
  <si>
    <t xml:space="preserve">Т.к. на 01.11.2016г. размер задолженности жильцов по начисленным им платежам с </t>
  </si>
  <si>
    <t>учетом имеющихся переплат составил : содержание - 971.823руб. 30коп.</t>
  </si>
  <si>
    <t>капремонт- 1.206.233руб. 30коп. Общая сумма задолженности - 2.178.056 руб.60 коп.</t>
  </si>
  <si>
    <t>снижения размера задолженности и  в конечном итоге, ее ликвидации.</t>
  </si>
  <si>
    <t>Осуществление данных мер очень важно, т.к. после принятия Членами ТСЖ решения</t>
  </si>
  <si>
    <t xml:space="preserve">исполнять свою смету лишь за счет текущих поступлений, которых не достаточно для </t>
  </si>
  <si>
    <t>удовлетворения всех потребительских нужд по жизнеобеспечению  дома.</t>
  </si>
  <si>
    <t>5. Проверка правомерности расходования средств из подотчета.</t>
  </si>
  <si>
    <t>Леснкову С.Я. производилась за счет средств ТСЖ, в нарушение Законодательства.</t>
  </si>
  <si>
    <t>Страница 5 из 12</t>
  </si>
  <si>
    <t>К возврату 28.772 руб. 90 коп.</t>
  </si>
  <si>
    <t xml:space="preserve"> В Актах неправомерно заложена и получена зарплата сантехником в сумме 15.300 руб. </t>
  </si>
  <si>
    <t>Зарплата сантехника оплачивалась по окладу, а сумма 15.300 руб. незаконно присвоенная.</t>
  </si>
  <si>
    <t>К возврату 13.600 руб. 70 коп.</t>
  </si>
  <si>
    <t xml:space="preserve"> В Актах неправомерно заложена и получена зарплата сантехником в сумме 5.400 руб. </t>
  </si>
  <si>
    <t>Зарплата сантехника оплачивалась по окладу, а сумма 5.400 руб. незаконно присвоенная.</t>
  </si>
  <si>
    <t>К возврату 27.649 руб.10 коп.</t>
  </si>
  <si>
    <t xml:space="preserve"> В Актах неправомерно заложена и получена зарплата сантехником в сумме 13.400 руб. </t>
  </si>
  <si>
    <t>Зарплата сантехника оплачивалась по окладу, а сумма 13.400 руб. незаконно присвоенная.</t>
  </si>
  <si>
    <t>Страница 6 из 12</t>
  </si>
  <si>
    <t>К возврату 19.319 руб. 85коп.</t>
  </si>
  <si>
    <t xml:space="preserve"> В Актах неправомерно заложена и получена зарплата сантехником в сумме 7.400 руб. </t>
  </si>
  <si>
    <t>Зарплата сантехника оплачивалась по окладу, а сумма 7.400 руб. незаконно присвоенная.</t>
  </si>
  <si>
    <t>К возврату 30.113 руб.80 коп.</t>
  </si>
  <si>
    <t xml:space="preserve"> В Актах неправомерно заложена и получена зарплата сантехником в сумме 7.700 руб., </t>
  </si>
  <si>
    <t>Зарплата сантехника оплачивалась по окладу, а сумма 7.700 руб. незаконно присвоенная.</t>
  </si>
  <si>
    <t>К возврату 12.418 руб.20коп.</t>
  </si>
  <si>
    <t xml:space="preserve"> В Актах неправомерно заложена и получена зарплата сантехником в сумме 6.200 руб., </t>
  </si>
  <si>
    <t>Зарплата сантехника оплачивалась по окладу, а сумма 6.200 руб. незаконно присвоенная.</t>
  </si>
  <si>
    <t>Страница 7 из 12</t>
  </si>
  <si>
    <t>К возврату 51.421 руб. 04 коп.</t>
  </si>
  <si>
    <t xml:space="preserve"> В Актах неправомерно заложена и получена зарплата сантехником в сумме 28.100 руб. </t>
  </si>
  <si>
    <t>Зарплата сантехника оплачивалась по окладу, а сумма 28.100 руб. незаконно присвоенная.</t>
  </si>
  <si>
    <t>К возврату 14.096руб. 70коп.</t>
  </si>
  <si>
    <t xml:space="preserve"> В Актах неправомерно заложена и получена зарплата сантехником в сумме 8.650руб.</t>
  </si>
  <si>
    <t>Зарплата сантехника оплачивалась по окладу, а сумма 8.650 руб. незаконно присвоенная.</t>
  </si>
  <si>
    <t>К возврату 83.215 руб. 80 коп.</t>
  </si>
  <si>
    <t xml:space="preserve"> В Актах неправомерно заложена и получена зарплата сантехником в сумме 58.300 руб, </t>
  </si>
  <si>
    <t>Зарплата сантехника оплачивалась по окладу, а сумма 58.300 руб. незаконно присвоенная.</t>
  </si>
  <si>
    <t>Страница 8 из 12</t>
  </si>
  <si>
    <t>К возврату 36.850руб.30коп.</t>
  </si>
  <si>
    <t xml:space="preserve"> В Актах неправомерно заложена и получена зарплата сантехником в сумме 24.800 руб.</t>
  </si>
  <si>
    <t>Зарплата сантехника оплачивалась по окладу, а сумма 24.800 руб. незаконно присвоенная.</t>
  </si>
  <si>
    <t>Страница 9 из 12</t>
  </si>
  <si>
    <t>К возврату 30.448 руб.90коп.</t>
  </si>
  <si>
    <t xml:space="preserve"> В Актах неправомерно заложена и получена зарплата сантехником в сумме 17.750 руб. </t>
  </si>
  <si>
    <t>Зарплата сантехника оплачивалась по окладу, а сумма 17.750 руб. незаконно присвоенная.</t>
  </si>
  <si>
    <t>Итого к возврату за 2014г. - 398.247руб. 20коп.</t>
  </si>
  <si>
    <t>Страница 10 из 12</t>
  </si>
  <si>
    <t>Страница 11 из 12</t>
  </si>
  <si>
    <t>96. 380,90</t>
  </si>
  <si>
    <r>
      <rPr>
        <b/>
        <sz val="11"/>
        <color theme="1"/>
        <rFont val="Calibri"/>
        <family val="2"/>
        <charset val="204"/>
        <scheme val="minor"/>
      </rPr>
      <t>517.002 руб. 20 коп.</t>
    </r>
    <r>
      <rPr>
        <sz val="11"/>
        <color theme="1"/>
        <rFont val="Calibri"/>
        <family val="2"/>
        <scheme val="minor"/>
      </rPr>
      <t xml:space="preserve"> за проверяемый период.</t>
    </r>
  </si>
  <si>
    <t>деятельность ТСЖ под руководством Кожарина В.Г. привела к тому , что на протяжении</t>
  </si>
  <si>
    <t xml:space="preserve">служб и судебных приставов, без согласования с жильцами использовался кредит </t>
  </si>
  <si>
    <t xml:space="preserve">БинБанка , заработная плата не включалась в смету, официально не начислялась и </t>
  </si>
  <si>
    <t>не выплачивалась, отдельные работники официально не оформлены, что является</t>
  </si>
  <si>
    <t xml:space="preserve">нарушением прав человека, налоги в ПФР и ГНИ не начислялись, что является </t>
  </si>
  <si>
    <t xml:space="preserve">нарушением  налогового законодательства, неправомерное получение средств без </t>
  </si>
  <si>
    <t>предоставления авансового отчета. Совокупность установленных фактов деятельности</t>
  </si>
  <si>
    <t>Кожарина В.Г. неизбежно привела к значительным убыткам, бездеятельности ТСЖ,</t>
  </si>
  <si>
    <t>невозможности проведения какой-либо работы по содержанию и ремонту дома и</t>
  </si>
  <si>
    <t>есть весомые основания полагать , о сознательном приведению ТСЖ к банкротсктву.</t>
  </si>
  <si>
    <t>венной деятельности ТСЖ. В следствии умышленных корыстных действий Кожарин В.Г.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</si>
</sst>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17" fontId="0" fillId="0" borderId="1" xfId="0" applyNumberFormat="1" applyBorder="1" applyAlignment="1"/>
    <xf numFmtId="17" fontId="0" fillId="0" borderId="8" xfId="0" applyNumberFormat="1" applyBorder="1" applyAlignment="1"/>
    <xf numFmtId="0" fontId="0" fillId="0" borderId="7" xfId="0" applyBorder="1" applyAlignment="1"/>
    <xf numFmtId="0" fontId="0" fillId="0" borderId="1" xfId="0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0" fillId="0" borderId="10" xfId="0" applyBorder="1" applyAlignment="1">
      <alignment horizontal="left"/>
    </xf>
    <xf numFmtId="2" fontId="0" fillId="0" borderId="1" xfId="0" applyNumberForma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2" fontId="0" fillId="0" borderId="8" xfId="0" applyNumberFormat="1" applyBorder="1" applyAlignment="1"/>
    <xf numFmtId="0" fontId="0" fillId="0" borderId="8" xfId="0" applyBorder="1" applyAlignment="1"/>
    <xf numFmtId="0" fontId="0" fillId="0" borderId="3" xfId="0" applyBorder="1" applyAlignment="1"/>
    <xf numFmtId="14" fontId="0" fillId="0" borderId="1" xfId="0" applyNumberFormat="1" applyBorder="1" applyAlignment="1"/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/>
    <xf numFmtId="0" fontId="5" fillId="0" borderId="3" xfId="0" applyFont="1" applyBorder="1" applyAlignment="1">
      <alignment horizontal="center"/>
    </xf>
    <xf numFmtId="3" fontId="0" fillId="0" borderId="1" xfId="0" applyNumberFormat="1" applyBorder="1" applyAlignment="1"/>
    <xf numFmtId="0" fontId="4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2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3" fontId="0" fillId="0" borderId="1" xfId="0" applyNumberFormat="1" applyBorder="1" applyAlignment="1">
      <alignment horizontal="center"/>
    </xf>
    <xf numFmtId="2" fontId="3" fillId="0" borderId="1" xfId="0" applyNumberFormat="1" applyFont="1" applyBorder="1"/>
    <xf numFmtId="2" fontId="4" fillId="0" borderId="1" xfId="0" applyNumberFormat="1" applyFont="1" applyBorder="1"/>
    <xf numFmtId="0" fontId="7" fillId="0" borderId="1" xfId="0" applyFont="1" applyBorder="1" applyAlignment="1">
      <alignment horizontal="center"/>
    </xf>
    <xf numFmtId="2" fontId="4" fillId="0" borderId="3" xfId="0" applyNumberFormat="1" applyFont="1" applyBorder="1" applyAlignment="1"/>
    <xf numFmtId="0" fontId="8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1" xfId="0" applyBorder="1" applyAlignment="1"/>
    <xf numFmtId="2" fontId="0" fillId="0" borderId="7" xfId="0" applyNumberFormat="1" applyBorder="1" applyAlignment="1"/>
    <xf numFmtId="0" fontId="0" fillId="0" borderId="6" xfId="0" applyBorder="1" applyAlignment="1"/>
    <xf numFmtId="0" fontId="4" fillId="0" borderId="8" xfId="0" applyFont="1" applyBorder="1" applyAlignment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0" xfId="0" applyBorder="1" applyAlignment="1"/>
    <xf numFmtId="0" fontId="0" fillId="0" borderId="13" xfId="0" applyBorder="1" applyAlignme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Border="1" applyAlignment="1"/>
    <xf numFmtId="0" fontId="4" fillId="0" borderId="6" xfId="0" applyFont="1" applyBorder="1" applyAlignment="1"/>
    <xf numFmtId="0" fontId="4" fillId="0" borderId="7" xfId="0" applyFont="1" applyBorder="1"/>
    <xf numFmtId="2" fontId="4" fillId="0" borderId="0" xfId="0" applyNumberFormat="1" applyFont="1" applyBorder="1" applyAlignment="1"/>
    <xf numFmtId="3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/>
    <xf numFmtId="14" fontId="0" fillId="0" borderId="7" xfId="0" applyNumberFormat="1" applyBorder="1" applyAlignment="1"/>
    <xf numFmtId="2" fontId="0" fillId="0" borderId="0" xfId="0" applyNumberFormat="1" applyBorder="1" applyAlignment="1"/>
    <xf numFmtId="2" fontId="4" fillId="0" borderId="2" xfId="0" applyNumberFormat="1" applyFont="1" applyBorder="1" applyAlignment="1">
      <alignment horizontal="center"/>
    </xf>
    <xf numFmtId="2" fontId="0" fillId="0" borderId="2" xfId="0" applyNumberFormat="1" applyBorder="1" applyAlignment="1"/>
    <xf numFmtId="14" fontId="4" fillId="0" borderId="1" xfId="0" applyNumberFormat="1" applyFont="1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2" fontId="0" fillId="0" borderId="1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/>
    <xf numFmtId="0" fontId="0" fillId="0" borderId="13" xfId="0" applyBorder="1"/>
    <xf numFmtId="3" fontId="0" fillId="0" borderId="8" xfId="0" applyNumberFormat="1" applyBorder="1" applyAlignment="1"/>
    <xf numFmtId="2" fontId="4" fillId="0" borderId="5" xfId="0" applyNumberFormat="1" applyFont="1" applyBorder="1" applyAlignment="1"/>
    <xf numFmtId="0" fontId="0" fillId="0" borderId="24" xfId="0" applyBorder="1" applyAlignment="1"/>
    <xf numFmtId="2" fontId="4" fillId="0" borderId="5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1" xfId="0" applyFont="1" applyBorder="1"/>
    <xf numFmtId="2" fontId="4" fillId="0" borderId="2" xfId="0" applyNumberFormat="1" applyFont="1" applyBorder="1"/>
    <xf numFmtId="0" fontId="0" fillId="0" borderId="26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/>
    <xf numFmtId="0" fontId="0" fillId="0" borderId="3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>
      <alignment horizontal="center"/>
    </xf>
    <xf numFmtId="2" fontId="3" fillId="0" borderId="7" xfId="0" applyNumberFormat="1" applyFont="1" applyBorder="1" applyAlignment="1"/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0" fillId="0" borderId="28" xfId="0" applyBorder="1" applyAlignment="1"/>
    <xf numFmtId="0" fontId="0" fillId="0" borderId="36" xfId="0" applyBorder="1" applyAlignment="1"/>
    <xf numFmtId="2" fontId="3" fillId="0" borderId="36" xfId="0" applyNumberFormat="1" applyFont="1" applyBorder="1" applyAlignment="1"/>
    <xf numFmtId="0" fontId="0" fillId="0" borderId="30" xfId="0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0" fontId="0" fillId="0" borderId="4" xfId="0" applyBorder="1" applyAlignment="1"/>
    <xf numFmtId="14" fontId="0" fillId="0" borderId="0" xfId="0" applyNumberFormat="1" applyBorder="1" applyAlignment="1"/>
    <xf numFmtId="0" fontId="8" fillId="0" borderId="1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36" xfId="0" applyBorder="1" applyAlignment="1">
      <alignment horizontal="left"/>
    </xf>
    <xf numFmtId="1" fontId="0" fillId="0" borderId="1" xfId="0" applyNumberFormat="1" applyBorder="1" applyAlignment="1"/>
    <xf numFmtId="2" fontId="2" fillId="0" borderId="1" xfId="0" applyNumberFormat="1" applyFont="1" applyBorder="1" applyAlignment="1"/>
    <xf numFmtId="2" fontId="0" fillId="0" borderId="8" xfId="0" applyNumberFormat="1" applyBorder="1" applyAlignment="1">
      <alignment horizontal="center"/>
    </xf>
    <xf numFmtId="0" fontId="9" fillId="0" borderId="0" xfId="0" applyFont="1" applyBorder="1" applyAlignment="1"/>
    <xf numFmtId="0" fontId="9" fillId="0" borderId="1" xfId="0" applyFont="1" applyBorder="1" applyAlignment="1"/>
    <xf numFmtId="2" fontId="3" fillId="0" borderId="0" xfId="0" applyNumberFormat="1" applyFont="1" applyBorder="1"/>
    <xf numFmtId="2" fontId="4" fillId="0" borderId="0" xfId="0" applyNumberFormat="1" applyFont="1" applyBorder="1"/>
    <xf numFmtId="0" fontId="4" fillId="0" borderId="0" xfId="0" applyFont="1" applyBorder="1"/>
    <xf numFmtId="2" fontId="2" fillId="0" borderId="8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7" xfId="0" applyNumberFormat="1" applyFont="1" applyBorder="1" applyAlignment="1"/>
    <xf numFmtId="2" fontId="2" fillId="0" borderId="0" xfId="0" applyNumberFormat="1" applyFont="1" applyBorder="1" applyAlignment="1"/>
    <xf numFmtId="2" fontId="4" fillId="0" borderId="7" xfId="0" applyNumberFormat="1" applyFont="1" applyBorder="1" applyAlignment="1">
      <alignment horizontal="center"/>
    </xf>
    <xf numFmtId="1" fontId="4" fillId="0" borderId="1" xfId="0" applyNumberFormat="1" applyFont="1" applyBorder="1" applyAlignment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/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4" fillId="0" borderId="2" xfId="0" applyNumberFormat="1" applyFont="1" applyBorder="1" applyAlignment="1"/>
    <xf numFmtId="0" fontId="0" fillId="0" borderId="39" xfId="0" applyBorder="1" applyAlignment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9" xfId="0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38" xfId="0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12" xfId="0" applyBorder="1"/>
    <xf numFmtId="0" fontId="0" fillId="0" borderId="4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/>
    </xf>
    <xf numFmtId="165" fontId="4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59"/>
  <sheetViews>
    <sheetView topLeftCell="A37" workbookViewId="0">
      <selection activeCell="K50" sqref="K50"/>
    </sheetView>
  </sheetViews>
  <sheetFormatPr defaultRowHeight="15" x14ac:dyDescent="0.25"/>
  <cols>
    <col min="1" max="16384" width="9.140625" style="1"/>
  </cols>
  <sheetData>
    <row r="1" spans="1:18" x14ac:dyDescent="0.25">
      <c r="A1" s="152"/>
      <c r="B1" s="152"/>
      <c r="C1" s="152"/>
      <c r="D1" s="152"/>
      <c r="E1" s="152"/>
      <c r="F1" s="152"/>
      <c r="G1" s="152"/>
      <c r="H1" s="152"/>
      <c r="I1" s="15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54" t="s">
        <v>0</v>
      </c>
      <c r="B2" s="154"/>
      <c r="C2" s="154"/>
      <c r="D2" s="154"/>
      <c r="E2" s="154"/>
      <c r="F2" s="154"/>
      <c r="G2" s="154"/>
      <c r="H2" s="154"/>
      <c r="I2" s="154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154" t="s">
        <v>2</v>
      </c>
      <c r="B4" s="154"/>
      <c r="C4" s="154"/>
      <c r="D4" s="154"/>
      <c r="E4" s="154"/>
      <c r="F4" s="154"/>
      <c r="G4" s="154"/>
      <c r="H4" s="154"/>
      <c r="I4" s="154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152" t="s">
        <v>3</v>
      </c>
      <c r="B5" s="152"/>
      <c r="C5" s="152"/>
      <c r="D5" s="152"/>
      <c r="E5" s="152"/>
      <c r="F5" s="152"/>
      <c r="G5" s="152"/>
      <c r="H5" s="152"/>
      <c r="I5" s="15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152" t="s">
        <v>4</v>
      </c>
      <c r="B6" s="152"/>
      <c r="C6" s="152"/>
      <c r="D6" s="152"/>
      <c r="E6" s="152"/>
      <c r="F6" s="152"/>
      <c r="G6" s="152"/>
      <c r="H6" s="152"/>
      <c r="I6" s="15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152"/>
      <c r="B7" s="152"/>
      <c r="C7" s="152"/>
      <c r="D7" s="152"/>
      <c r="E7" s="152"/>
      <c r="F7" s="152"/>
      <c r="G7" s="152"/>
      <c r="H7" s="152"/>
      <c r="I7" s="15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155" t="s">
        <v>5</v>
      </c>
      <c r="B8" s="155"/>
      <c r="C8" s="155"/>
      <c r="D8" s="155"/>
      <c r="E8" s="155"/>
      <c r="F8" s="155"/>
      <c r="G8" s="155"/>
      <c r="H8" s="155"/>
      <c r="I8" s="155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152"/>
      <c r="B9" s="152"/>
      <c r="C9" s="152"/>
      <c r="D9" s="152"/>
      <c r="E9" s="152"/>
      <c r="F9" s="152"/>
      <c r="G9" s="152"/>
      <c r="H9" s="152"/>
      <c r="I9" s="15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152" t="s">
        <v>443</v>
      </c>
      <c r="B10" s="152"/>
      <c r="C10" s="152"/>
      <c r="D10" s="152"/>
      <c r="E10" s="152"/>
      <c r="F10" s="152"/>
      <c r="G10" s="152"/>
      <c r="H10" s="152"/>
      <c r="I10" s="15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155" t="s">
        <v>6</v>
      </c>
      <c r="B11" s="155"/>
      <c r="C11" s="155"/>
      <c r="D11" s="155"/>
      <c r="E11" s="155"/>
      <c r="F11" s="155"/>
      <c r="G11" s="155"/>
      <c r="H11" s="155"/>
      <c r="I11" s="155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155" t="s">
        <v>444</v>
      </c>
      <c r="B12" s="155"/>
      <c r="C12" s="155"/>
      <c r="D12" s="155"/>
      <c r="E12" s="155"/>
      <c r="F12" s="155"/>
      <c r="G12" s="155"/>
      <c r="H12" s="155"/>
      <c r="I12" s="155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155" t="s">
        <v>7</v>
      </c>
      <c r="B13" s="155"/>
      <c r="C13" s="155"/>
      <c r="D13" s="155"/>
      <c r="E13" s="155"/>
      <c r="F13" s="155"/>
      <c r="G13" s="155"/>
      <c r="H13" s="155"/>
      <c r="I13" s="155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155" t="s">
        <v>445</v>
      </c>
      <c r="B14" s="155"/>
      <c r="C14" s="155"/>
      <c r="D14" s="155"/>
      <c r="E14" s="155"/>
      <c r="F14" s="155"/>
      <c r="G14" s="155"/>
      <c r="H14" s="155"/>
      <c r="I14" s="155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155" t="s">
        <v>8</v>
      </c>
      <c r="B15" s="155"/>
      <c r="C15" s="155"/>
      <c r="D15" s="155"/>
      <c r="E15" s="155"/>
      <c r="F15" s="155"/>
      <c r="G15" s="155"/>
      <c r="H15" s="155"/>
      <c r="I15" s="155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155" t="s">
        <v>9</v>
      </c>
      <c r="B16" s="155"/>
      <c r="C16" s="155"/>
      <c r="D16" s="155"/>
      <c r="E16" s="155"/>
      <c r="F16" s="155"/>
      <c r="G16" s="155"/>
      <c r="H16" s="155"/>
      <c r="I16" s="155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152" t="s">
        <v>10</v>
      </c>
      <c r="B17" s="152"/>
      <c r="C17" s="152"/>
      <c r="D17" s="152"/>
      <c r="E17" s="152"/>
      <c r="F17" s="152"/>
      <c r="G17" s="152"/>
      <c r="H17" s="152"/>
      <c r="I17" s="15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152" t="s">
        <v>11</v>
      </c>
      <c r="B18" s="152"/>
      <c r="C18" s="152"/>
      <c r="D18" s="152"/>
      <c r="E18" s="152"/>
      <c r="F18" s="152"/>
      <c r="G18" s="152"/>
      <c r="H18" s="152"/>
      <c r="I18" s="15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155" t="s">
        <v>12</v>
      </c>
      <c r="B19" s="155"/>
      <c r="C19" s="155"/>
      <c r="D19" s="155"/>
      <c r="E19" s="155"/>
      <c r="F19" s="155"/>
      <c r="G19" s="155"/>
      <c r="H19" s="155"/>
      <c r="I19" s="155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155" t="s">
        <v>13</v>
      </c>
      <c r="B20" s="155"/>
      <c r="C20" s="155"/>
      <c r="D20" s="155"/>
      <c r="E20" s="155"/>
      <c r="F20" s="155"/>
      <c r="G20" s="155"/>
      <c r="H20" s="155"/>
      <c r="I20" s="155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155" t="s">
        <v>14</v>
      </c>
      <c r="B21" s="155"/>
      <c r="C21" s="155"/>
      <c r="D21" s="155"/>
      <c r="E21" s="155"/>
      <c r="F21" s="155"/>
      <c r="G21" s="155"/>
      <c r="H21" s="155"/>
      <c r="I21" s="155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154" t="s">
        <v>15</v>
      </c>
      <c r="B22" s="154"/>
      <c r="C22" s="154"/>
      <c r="D22" s="154"/>
      <c r="E22" s="154"/>
      <c r="F22" s="154"/>
      <c r="G22" s="154"/>
      <c r="H22" s="154"/>
      <c r="I22" s="154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154" t="s">
        <v>446</v>
      </c>
      <c r="B23" s="152"/>
      <c r="C23" s="152"/>
      <c r="D23" s="152"/>
      <c r="E23" s="152"/>
      <c r="F23" s="152"/>
      <c r="G23" s="152"/>
      <c r="H23" s="152"/>
      <c r="I23" s="15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152" t="s">
        <v>16</v>
      </c>
      <c r="B24" s="152"/>
      <c r="C24" s="152"/>
      <c r="D24" s="152"/>
      <c r="E24" s="152"/>
      <c r="F24" s="152"/>
      <c r="G24" s="152"/>
      <c r="H24" s="152"/>
      <c r="I24" s="15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155" t="s">
        <v>17</v>
      </c>
      <c r="B25" s="155"/>
      <c r="C25" s="155"/>
      <c r="D25" s="155"/>
      <c r="E25" s="155"/>
      <c r="F25" s="155"/>
      <c r="G25" s="155"/>
      <c r="H25" s="155"/>
      <c r="I25" s="155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155" t="s">
        <v>447</v>
      </c>
      <c r="B26" s="155"/>
      <c r="C26" s="155"/>
      <c r="D26" s="155"/>
      <c r="E26" s="155"/>
      <c r="F26" s="155"/>
      <c r="G26" s="155"/>
      <c r="H26" s="155"/>
      <c r="I26" s="155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155" t="s">
        <v>18</v>
      </c>
      <c r="B27" s="155"/>
      <c r="C27" s="155"/>
      <c r="D27" s="155"/>
      <c r="E27" s="155"/>
      <c r="F27" s="155"/>
      <c r="G27" s="155"/>
      <c r="H27" s="155"/>
      <c r="I27" s="155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155" t="s">
        <v>19</v>
      </c>
      <c r="B28" s="155"/>
      <c r="C28" s="155"/>
      <c r="D28" s="155"/>
      <c r="E28" s="155"/>
      <c r="F28" s="155"/>
      <c r="G28" s="155"/>
      <c r="H28" s="155"/>
      <c r="I28" s="155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155" t="s">
        <v>448</v>
      </c>
      <c r="B29" s="155"/>
      <c r="C29" s="155"/>
      <c r="D29" s="155"/>
      <c r="E29" s="155"/>
      <c r="F29" s="155"/>
      <c r="G29" s="155"/>
      <c r="H29" s="155"/>
      <c r="I29" s="155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152" t="s">
        <v>20</v>
      </c>
      <c r="B30" s="152"/>
      <c r="C30" s="152"/>
      <c r="D30" s="152"/>
      <c r="E30" s="152"/>
      <c r="F30" s="152"/>
      <c r="G30" s="152"/>
      <c r="H30" s="152"/>
      <c r="I30" s="15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155" t="s">
        <v>449</v>
      </c>
      <c r="B31" s="155"/>
      <c r="C31" s="155"/>
      <c r="D31" s="155"/>
      <c r="E31" s="155"/>
      <c r="F31" s="155"/>
      <c r="G31" s="155"/>
      <c r="H31" s="155"/>
      <c r="I31" s="155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155" t="s">
        <v>21</v>
      </c>
      <c r="B32" s="155"/>
      <c r="C32" s="155"/>
      <c r="D32" s="155"/>
      <c r="E32" s="155"/>
      <c r="F32" s="155"/>
      <c r="G32" s="155"/>
      <c r="H32" s="155"/>
      <c r="I32" s="155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155" t="s">
        <v>22</v>
      </c>
      <c r="B33" s="155"/>
      <c r="C33" s="155"/>
      <c r="D33" s="155"/>
      <c r="E33" s="155"/>
      <c r="F33" s="155"/>
      <c r="G33" s="155"/>
      <c r="H33" s="155"/>
      <c r="I33" s="155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152" t="s">
        <v>23</v>
      </c>
      <c r="B34" s="152"/>
      <c r="C34" s="152"/>
      <c r="D34" s="152"/>
      <c r="E34" s="152"/>
      <c r="F34" s="152"/>
      <c r="G34" s="152"/>
      <c r="H34" s="152"/>
      <c r="I34" s="15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155" t="s">
        <v>451</v>
      </c>
      <c r="B35" s="155"/>
      <c r="C35" s="155"/>
      <c r="D35" s="155"/>
      <c r="E35" s="155"/>
      <c r="F35" s="155"/>
      <c r="G35" s="155"/>
      <c r="H35" s="155"/>
      <c r="I35" s="155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155" t="s">
        <v>450</v>
      </c>
      <c r="B36" s="155"/>
      <c r="C36" s="155"/>
      <c r="D36" s="155"/>
      <c r="E36" s="155"/>
      <c r="F36" s="155"/>
      <c r="G36" s="155"/>
      <c r="H36" s="155"/>
      <c r="I36" s="155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152" t="s">
        <v>24</v>
      </c>
      <c r="B37" s="152"/>
      <c r="C37" s="152"/>
      <c r="D37" s="152"/>
      <c r="E37" s="152"/>
      <c r="F37" s="152"/>
      <c r="G37" s="152"/>
      <c r="H37" s="152"/>
      <c r="I37" s="15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152" t="s">
        <v>25</v>
      </c>
      <c r="B38" s="152"/>
      <c r="C38" s="152"/>
      <c r="D38" s="152"/>
      <c r="E38" s="152"/>
      <c r="F38" s="152"/>
      <c r="G38" s="152"/>
      <c r="H38" s="152"/>
      <c r="I38" s="15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155" t="s">
        <v>27</v>
      </c>
      <c r="B39" s="155"/>
      <c r="C39" s="155"/>
      <c r="D39" s="155"/>
      <c r="E39" s="155"/>
      <c r="F39" s="155"/>
      <c r="G39" s="155"/>
      <c r="H39" s="155"/>
      <c r="I39" s="155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155" t="s">
        <v>26</v>
      </c>
      <c r="B40" s="155"/>
      <c r="C40" s="155"/>
      <c r="D40" s="155"/>
      <c r="E40" s="155"/>
      <c r="F40" s="155"/>
      <c r="G40" s="155"/>
      <c r="H40" s="155"/>
      <c r="I40" s="155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152"/>
      <c r="B41" s="152"/>
      <c r="C41" s="152"/>
      <c r="D41" s="152"/>
      <c r="E41" s="152"/>
      <c r="F41" s="152"/>
      <c r="G41" s="152"/>
      <c r="H41" s="152"/>
      <c r="I41" s="15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154" t="s">
        <v>28</v>
      </c>
      <c r="B42" s="154"/>
      <c r="C42" s="154"/>
      <c r="D42" s="154"/>
      <c r="E42" s="154"/>
      <c r="F42" s="154"/>
      <c r="G42" s="154"/>
      <c r="H42" s="154"/>
      <c r="I42" s="154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152" t="s">
        <v>30</v>
      </c>
      <c r="B43" s="152"/>
      <c r="C43" s="152"/>
      <c r="D43" s="152"/>
      <c r="E43" s="152"/>
      <c r="F43" s="152"/>
      <c r="G43" s="152"/>
      <c r="H43" s="152"/>
      <c r="I43" s="15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142" t="s">
        <v>29</v>
      </c>
      <c r="B44" s="142"/>
      <c r="C44" s="142"/>
      <c r="D44" s="142"/>
      <c r="E44" s="142"/>
      <c r="F44" s="142"/>
      <c r="G44" s="142"/>
      <c r="H44" s="142"/>
      <c r="I44" s="14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155" t="s">
        <v>452</v>
      </c>
      <c r="B45" s="155"/>
      <c r="C45" s="155"/>
      <c r="D45" s="155"/>
      <c r="E45" s="155"/>
      <c r="F45" s="155"/>
      <c r="G45" s="155"/>
      <c r="H45" s="155"/>
      <c r="I45" s="155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155" t="s">
        <v>453</v>
      </c>
      <c r="B46" s="155"/>
      <c r="C46" s="155"/>
      <c r="D46" s="155"/>
      <c r="E46" s="155"/>
      <c r="F46" s="155"/>
      <c r="G46" s="155"/>
      <c r="H46" s="155"/>
      <c r="I46" s="155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155" t="s">
        <v>454</v>
      </c>
      <c r="B47" s="155"/>
      <c r="C47" s="155"/>
      <c r="D47" s="155"/>
      <c r="E47" s="155"/>
      <c r="F47" s="155"/>
      <c r="G47" s="155"/>
      <c r="H47" s="155"/>
      <c r="I47" s="155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155" t="s">
        <v>455</v>
      </c>
      <c r="B48" s="155"/>
      <c r="C48" s="155"/>
      <c r="D48" s="155"/>
      <c r="E48" s="155"/>
      <c r="F48" s="155"/>
      <c r="G48" s="155"/>
      <c r="H48" s="155"/>
      <c r="I48" s="155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152" t="s">
        <v>422</v>
      </c>
      <c r="B49" s="152"/>
      <c r="C49" s="152"/>
      <c r="D49" s="152"/>
      <c r="E49" s="152"/>
      <c r="F49" s="152"/>
      <c r="G49" s="152"/>
      <c r="H49" s="152"/>
      <c r="I49" s="15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155" t="s">
        <v>31</v>
      </c>
      <c r="B50" s="155"/>
      <c r="C50" s="155"/>
      <c r="D50" s="155"/>
      <c r="E50" s="155"/>
      <c r="F50" s="155"/>
      <c r="G50" s="155"/>
      <c r="H50" s="155"/>
      <c r="I50" s="155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4"/>
    </row>
    <row r="52" spans="1:18" x14ac:dyDescent="0.25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4"/>
    </row>
    <row r="53" spans="1:18" x14ac:dyDescent="0.25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4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4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4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4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4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4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4"/>
    </row>
  </sheetData>
  <mergeCells count="50">
    <mergeCell ref="A49:I49"/>
    <mergeCell ref="A50:I50"/>
    <mergeCell ref="A43:I43"/>
    <mergeCell ref="A46:I46"/>
    <mergeCell ref="A47:I47"/>
    <mergeCell ref="A48:I48"/>
    <mergeCell ref="A45:I45"/>
    <mergeCell ref="A42:I42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0:I40"/>
    <mergeCell ref="A41:I41"/>
    <mergeCell ref="A15:I15"/>
    <mergeCell ref="A16:I16"/>
    <mergeCell ref="A17:I17"/>
    <mergeCell ref="A30:I30"/>
    <mergeCell ref="A19:I19"/>
    <mergeCell ref="A20:I20"/>
    <mergeCell ref="A21:I21"/>
    <mergeCell ref="A22:I22"/>
    <mergeCell ref="A23:I23"/>
    <mergeCell ref="A24:I24"/>
    <mergeCell ref="A25:I25"/>
    <mergeCell ref="A26:I26"/>
    <mergeCell ref="A27:I27"/>
    <mergeCell ref="A28:I28"/>
    <mergeCell ref="A29:I29"/>
    <mergeCell ref="A52:J53"/>
    <mergeCell ref="A6:I6"/>
    <mergeCell ref="A1:I1"/>
    <mergeCell ref="A2:I2"/>
    <mergeCell ref="A3:I3"/>
    <mergeCell ref="A4:I4"/>
    <mergeCell ref="A5:I5"/>
    <mergeCell ref="A18:I18"/>
    <mergeCell ref="A7:I7"/>
    <mergeCell ref="A8:I8"/>
    <mergeCell ref="A9:I9"/>
    <mergeCell ref="A10:I10"/>
    <mergeCell ref="A11:I11"/>
    <mergeCell ref="A12:I12"/>
    <mergeCell ref="A13:I13"/>
    <mergeCell ref="A14:I14"/>
  </mergeCells>
  <pageMargins left="0.70866141732283472" right="0.11811023622047245" top="0.74803149606299213" bottom="0.15748031496062992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S289"/>
  <sheetViews>
    <sheetView topLeftCell="A13" workbookViewId="0">
      <selection activeCell="I3" sqref="I3"/>
    </sheetView>
  </sheetViews>
  <sheetFormatPr defaultRowHeight="15" x14ac:dyDescent="0.25"/>
  <cols>
    <col min="1" max="1" width="9.28515625" style="1" customWidth="1"/>
    <col min="2" max="2" width="4.85546875" style="1" customWidth="1"/>
    <col min="3" max="3" width="9.42578125" style="1" customWidth="1"/>
    <col min="4" max="4" width="21.28515625" style="1" customWidth="1"/>
    <col min="5" max="5" width="9.140625" style="1"/>
    <col min="6" max="6" width="11.140625" style="1" bestFit="1" customWidth="1"/>
    <col min="7" max="7" width="9.5703125" style="1" bestFit="1" customWidth="1"/>
    <col min="8" max="16384" width="9.140625" style="1"/>
  </cols>
  <sheetData>
    <row r="1" spans="1:18" ht="15.75" thickBot="1" x14ac:dyDescent="0.3">
      <c r="A1" s="221" t="s">
        <v>523</v>
      </c>
      <c r="B1" s="221"/>
      <c r="C1" s="221"/>
      <c r="D1" s="221"/>
      <c r="E1" s="221"/>
      <c r="F1" s="221"/>
      <c r="G1" s="221"/>
      <c r="H1" s="147"/>
      <c r="I1" s="147"/>
      <c r="J1" s="2"/>
      <c r="K1" s="2"/>
      <c r="L1" s="2"/>
      <c r="M1" s="2"/>
      <c r="N1" s="2"/>
      <c r="O1" s="2"/>
      <c r="P1" s="2"/>
      <c r="Q1" s="2"/>
      <c r="R1" s="2"/>
    </row>
    <row r="2" spans="1:18" ht="15.75" thickBot="1" x14ac:dyDescent="0.3">
      <c r="A2" s="208" t="s">
        <v>301</v>
      </c>
      <c r="B2" s="209"/>
      <c r="C2" s="209"/>
      <c r="D2" s="210"/>
      <c r="E2" s="211" t="s">
        <v>302</v>
      </c>
      <c r="F2" s="209"/>
      <c r="G2" s="213"/>
      <c r="H2" s="65"/>
      <c r="I2" s="48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99" t="s">
        <v>113</v>
      </c>
      <c r="B3" s="100" t="s">
        <v>114</v>
      </c>
      <c r="C3" s="102" t="s">
        <v>115</v>
      </c>
      <c r="D3" s="107" t="s">
        <v>305</v>
      </c>
      <c r="E3" s="106" t="s">
        <v>113</v>
      </c>
      <c r="F3" s="100" t="s">
        <v>131</v>
      </c>
      <c r="G3" s="151" t="s">
        <v>115</v>
      </c>
      <c r="H3" s="65"/>
      <c r="I3" s="64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11" t="s">
        <v>335</v>
      </c>
      <c r="B4" s="51"/>
      <c r="C4" s="56">
        <v>3000</v>
      </c>
      <c r="D4" s="50" t="s">
        <v>336</v>
      </c>
      <c r="E4" s="11"/>
      <c r="F4" s="95"/>
      <c r="G4" s="82"/>
      <c r="H4" s="65"/>
      <c r="I4" s="64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2" t="s">
        <v>337</v>
      </c>
      <c r="B5" s="52"/>
      <c r="C5" s="23">
        <v>1680</v>
      </c>
      <c r="D5" s="53" t="s">
        <v>338</v>
      </c>
      <c r="E5" s="8"/>
      <c r="F5" s="52"/>
      <c r="G5" s="139"/>
      <c r="H5" s="65"/>
      <c r="I5" s="64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2" t="s">
        <v>339</v>
      </c>
      <c r="B6" s="52"/>
      <c r="C6" s="23">
        <v>645.4</v>
      </c>
      <c r="D6" s="39" t="s">
        <v>117</v>
      </c>
      <c r="E6" s="8"/>
      <c r="F6" s="34"/>
      <c r="G6" s="139"/>
      <c r="H6" s="65"/>
      <c r="I6" s="64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22" t="s">
        <v>339</v>
      </c>
      <c r="B7" s="52">
        <v>897</v>
      </c>
      <c r="C7" s="23">
        <v>601</v>
      </c>
      <c r="D7" s="53" t="s">
        <v>340</v>
      </c>
      <c r="E7" s="8"/>
      <c r="F7" s="52"/>
      <c r="G7" s="139"/>
      <c r="H7" s="65"/>
      <c r="I7" s="64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21" t="s">
        <v>341</v>
      </c>
      <c r="B8" s="52"/>
      <c r="C8" s="23">
        <v>2055</v>
      </c>
      <c r="D8" s="26" t="s">
        <v>342</v>
      </c>
      <c r="E8" s="8"/>
      <c r="F8" s="52"/>
      <c r="G8" s="139"/>
      <c r="H8" s="65"/>
      <c r="I8" s="64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21" t="s">
        <v>343</v>
      </c>
      <c r="B9" s="52">
        <v>966</v>
      </c>
      <c r="C9" s="23">
        <v>3394.8</v>
      </c>
      <c r="D9" s="104" t="s">
        <v>189</v>
      </c>
      <c r="E9" s="8"/>
      <c r="F9" s="52"/>
      <c r="G9" s="139"/>
      <c r="H9" s="65"/>
      <c r="I9" s="64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119" t="s">
        <v>344</v>
      </c>
      <c r="B10" s="119">
        <v>952</v>
      </c>
      <c r="C10" s="130">
        <v>2574</v>
      </c>
      <c r="D10" s="48" t="s">
        <v>189</v>
      </c>
      <c r="E10" s="19"/>
      <c r="F10" s="62"/>
      <c r="G10" s="140"/>
      <c r="H10" s="65"/>
      <c r="I10" s="64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8" t="s">
        <v>345</v>
      </c>
      <c r="B11" s="52">
        <v>28</v>
      </c>
      <c r="C11" s="23">
        <v>3398.4</v>
      </c>
      <c r="D11" s="52" t="s">
        <v>238</v>
      </c>
      <c r="E11" s="8"/>
      <c r="F11" s="52"/>
      <c r="G11" s="139"/>
      <c r="H11" s="65"/>
      <c r="I11" s="64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119" t="s">
        <v>346</v>
      </c>
      <c r="B12" s="119">
        <v>541</v>
      </c>
      <c r="C12" s="131">
        <v>3046.5</v>
      </c>
      <c r="D12" s="119" t="s">
        <v>347</v>
      </c>
      <c r="E12" s="8"/>
      <c r="F12" s="52"/>
      <c r="G12" s="139"/>
      <c r="H12" s="65"/>
      <c r="I12" s="64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19" t="s">
        <v>348</v>
      </c>
      <c r="B13" s="62">
        <v>434</v>
      </c>
      <c r="C13" s="124">
        <v>313.2</v>
      </c>
      <c r="D13" s="62" t="s">
        <v>195</v>
      </c>
      <c r="E13" s="109"/>
      <c r="F13" s="62"/>
      <c r="G13" s="90"/>
      <c r="H13" s="65"/>
      <c r="I13" s="64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8" t="s">
        <v>349</v>
      </c>
      <c r="B14" s="8"/>
      <c r="C14" s="23">
        <v>4200</v>
      </c>
      <c r="D14" s="8" t="s">
        <v>350</v>
      </c>
      <c r="E14" s="8"/>
      <c r="F14" s="8"/>
      <c r="G14" s="8"/>
      <c r="H14" s="64"/>
      <c r="I14" s="64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8" t="s">
        <v>351</v>
      </c>
      <c r="B15" s="8"/>
      <c r="C15" s="23">
        <v>500</v>
      </c>
      <c r="D15" s="8" t="s">
        <v>352</v>
      </c>
      <c r="E15" s="8"/>
      <c r="F15" s="8"/>
      <c r="G15" s="8"/>
      <c r="H15" s="64"/>
      <c r="I15" s="64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119" t="s">
        <v>341</v>
      </c>
      <c r="B16" s="119"/>
      <c r="C16" s="131">
        <v>400</v>
      </c>
      <c r="D16" s="119" t="s">
        <v>353</v>
      </c>
      <c r="E16" s="126"/>
      <c r="F16" s="126"/>
      <c r="G16" s="126"/>
      <c r="H16" s="125"/>
      <c r="I16" s="64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8" t="s">
        <v>62</v>
      </c>
      <c r="B17" s="119"/>
      <c r="C17" s="24">
        <f>SUM(C4:C16)</f>
        <v>25808.300000000003</v>
      </c>
      <c r="D17" s="119"/>
      <c r="E17" s="8"/>
      <c r="F17" s="8"/>
      <c r="G17" s="8"/>
      <c r="H17" s="64"/>
      <c r="I17" s="64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8"/>
      <c r="B18" s="8"/>
      <c r="C18" s="8"/>
      <c r="D18" s="8"/>
      <c r="E18" s="8"/>
      <c r="F18" s="8"/>
      <c r="G18" s="8"/>
      <c r="H18" s="64"/>
      <c r="I18" s="64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8" t="s">
        <v>354</v>
      </c>
      <c r="B19" s="8">
        <v>501</v>
      </c>
      <c r="C19" s="123">
        <v>3598.2</v>
      </c>
      <c r="D19" s="52" t="s">
        <v>189</v>
      </c>
      <c r="E19" s="54"/>
      <c r="F19" s="54"/>
      <c r="G19" s="23"/>
      <c r="H19" s="64"/>
      <c r="I19" s="64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52" t="s">
        <v>355</v>
      </c>
      <c r="B20" s="52">
        <v>952</v>
      </c>
      <c r="C20" s="131">
        <v>460.8</v>
      </c>
      <c r="D20" s="52" t="s">
        <v>195</v>
      </c>
      <c r="E20" s="52"/>
      <c r="F20" s="52"/>
      <c r="G20" s="23"/>
      <c r="H20" s="64"/>
      <c r="I20" s="64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11" t="s">
        <v>356</v>
      </c>
      <c r="B21" s="11"/>
      <c r="C21" s="132">
        <v>720</v>
      </c>
      <c r="D21" s="118" t="s">
        <v>185</v>
      </c>
      <c r="E21" s="11"/>
      <c r="F21" s="51"/>
      <c r="G21" s="56"/>
      <c r="H21" s="64"/>
      <c r="I21" s="64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8" t="s">
        <v>357</v>
      </c>
      <c r="B22" s="8">
        <v>94</v>
      </c>
      <c r="C22" s="123">
        <v>1270</v>
      </c>
      <c r="D22" s="53" t="s">
        <v>358</v>
      </c>
      <c r="E22" s="8"/>
      <c r="F22" s="34"/>
      <c r="G22" s="23"/>
      <c r="H22" s="64"/>
      <c r="I22" s="64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8" t="s">
        <v>62</v>
      </c>
      <c r="B23" s="30"/>
      <c r="C23" s="25">
        <f>SUM(C19:C22)</f>
        <v>6049</v>
      </c>
      <c r="D23" s="120"/>
      <c r="E23" s="8"/>
      <c r="F23" s="52"/>
      <c r="G23" s="23"/>
      <c r="H23" s="64"/>
      <c r="I23" s="64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119"/>
      <c r="B24" s="30"/>
      <c r="C24" s="31"/>
      <c r="D24" s="120"/>
      <c r="E24" s="8"/>
      <c r="F24" s="52"/>
      <c r="G24" s="23"/>
      <c r="H24" s="64"/>
      <c r="I24" s="64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119" t="s">
        <v>359</v>
      </c>
      <c r="B25" s="30">
        <v>436</v>
      </c>
      <c r="C25" s="123">
        <v>340</v>
      </c>
      <c r="D25" s="37" t="s">
        <v>360</v>
      </c>
      <c r="E25" s="8"/>
      <c r="F25" s="52"/>
      <c r="G25" s="23"/>
      <c r="H25" s="64"/>
      <c r="I25" s="64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8" t="s">
        <v>361</v>
      </c>
      <c r="B26" s="8"/>
      <c r="C26" s="123">
        <v>1350</v>
      </c>
      <c r="D26" s="52" t="s">
        <v>189</v>
      </c>
      <c r="E26" s="8"/>
      <c r="F26" s="52"/>
      <c r="G26" s="23"/>
      <c r="H26" s="64"/>
      <c r="I26" s="64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8" t="s">
        <v>362</v>
      </c>
      <c r="B27" s="8"/>
      <c r="C27" s="123">
        <v>460</v>
      </c>
      <c r="D27" s="52" t="s">
        <v>272</v>
      </c>
      <c r="E27" s="8"/>
      <c r="F27" s="52"/>
      <c r="G27" s="23"/>
      <c r="H27" s="64"/>
      <c r="I27" s="64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8" t="s">
        <v>363</v>
      </c>
      <c r="B28" s="8"/>
      <c r="C28" s="123">
        <v>2240</v>
      </c>
      <c r="D28" s="8" t="s">
        <v>364</v>
      </c>
      <c r="E28" s="8"/>
      <c r="F28" s="52"/>
      <c r="G28" s="23"/>
      <c r="H28" s="64"/>
      <c r="I28" s="64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8" t="s">
        <v>365</v>
      </c>
      <c r="B29" s="8"/>
      <c r="C29" s="123">
        <v>4112</v>
      </c>
      <c r="D29" s="8" t="s">
        <v>189</v>
      </c>
      <c r="E29" s="8"/>
      <c r="F29" s="52"/>
      <c r="G29" s="29"/>
      <c r="H29" s="64"/>
      <c r="I29" s="64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15" t="s">
        <v>366</v>
      </c>
      <c r="B30" s="122"/>
      <c r="C30" s="123">
        <v>2250</v>
      </c>
      <c r="D30" s="15" t="s">
        <v>364</v>
      </c>
      <c r="E30" s="8"/>
      <c r="F30" s="52"/>
      <c r="G30" s="31"/>
      <c r="H30" s="64"/>
      <c r="I30" s="64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8" t="s">
        <v>366</v>
      </c>
      <c r="B31" s="8"/>
      <c r="C31" s="123">
        <v>7800</v>
      </c>
      <c r="D31" s="8" t="s">
        <v>367</v>
      </c>
      <c r="E31" s="8"/>
      <c r="F31" s="52"/>
      <c r="G31" s="31"/>
      <c r="H31" s="64"/>
      <c r="I31" s="64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78" t="s">
        <v>62</v>
      </c>
      <c r="B32" s="8"/>
      <c r="C32" s="25">
        <f>SUM(C25:C31)</f>
        <v>18552</v>
      </c>
      <c r="D32" s="8"/>
      <c r="E32" s="8"/>
      <c r="F32" s="52"/>
      <c r="G32" s="31"/>
      <c r="H32" s="64"/>
      <c r="I32" s="64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15"/>
      <c r="B33" s="15"/>
      <c r="C33" s="15"/>
      <c r="D33" s="15"/>
      <c r="E33" s="8"/>
      <c r="F33" s="34"/>
      <c r="G33" s="31"/>
      <c r="H33" s="64"/>
      <c r="I33" s="64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120" t="s">
        <v>368</v>
      </c>
      <c r="B34" s="119">
        <v>563</v>
      </c>
      <c r="C34" s="123">
        <v>2635.2</v>
      </c>
      <c r="D34" s="8" t="s">
        <v>145</v>
      </c>
      <c r="E34" s="8"/>
      <c r="F34" s="34"/>
      <c r="G34" s="31"/>
      <c r="H34" s="64"/>
      <c r="I34" s="64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8" t="s">
        <v>369</v>
      </c>
      <c r="B35" s="8"/>
      <c r="C35" s="15">
        <v>464</v>
      </c>
      <c r="D35" s="8" t="s">
        <v>177</v>
      </c>
      <c r="E35" s="8"/>
      <c r="F35" s="34"/>
      <c r="G35" s="25"/>
      <c r="H35" s="64"/>
      <c r="I35" s="64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15" t="s">
        <v>370</v>
      </c>
      <c r="B36" s="122">
        <v>116</v>
      </c>
      <c r="C36" s="123">
        <v>345.6</v>
      </c>
      <c r="D36" s="15" t="s">
        <v>195</v>
      </c>
      <c r="E36" s="8"/>
      <c r="F36" s="34"/>
      <c r="G36" s="31"/>
      <c r="H36" s="64"/>
      <c r="I36" s="64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8" t="s">
        <v>371</v>
      </c>
      <c r="B37" s="8">
        <v>977</v>
      </c>
      <c r="C37" s="15">
        <v>446.4</v>
      </c>
      <c r="D37" s="8" t="s">
        <v>238</v>
      </c>
      <c r="E37" s="116"/>
      <c r="F37" s="52"/>
      <c r="G37" s="25"/>
      <c r="H37" s="64"/>
      <c r="I37" s="64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8" t="s">
        <v>372</v>
      </c>
      <c r="B38" s="8">
        <v>805</v>
      </c>
      <c r="C38" s="123">
        <v>685</v>
      </c>
      <c r="D38" s="8" t="s">
        <v>373</v>
      </c>
      <c r="E38" s="116"/>
      <c r="F38" s="52"/>
      <c r="G38" s="23"/>
      <c r="H38" s="64"/>
      <c r="I38" s="64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15" t="s">
        <v>372</v>
      </c>
      <c r="B39" s="15"/>
      <c r="C39" s="15">
        <v>1400</v>
      </c>
      <c r="D39" s="15" t="s">
        <v>374</v>
      </c>
      <c r="E39" s="116"/>
      <c r="F39" s="52"/>
      <c r="G39" s="29"/>
      <c r="H39" s="64"/>
      <c r="I39" s="64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1" t="s">
        <v>370</v>
      </c>
      <c r="B40" s="8">
        <v>417</v>
      </c>
      <c r="C40" s="123">
        <v>581</v>
      </c>
      <c r="D40" s="8" t="s">
        <v>375</v>
      </c>
      <c r="E40" s="8"/>
      <c r="F40" s="52"/>
      <c r="G40" s="31"/>
      <c r="H40" s="64"/>
      <c r="I40" s="64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8" t="s">
        <v>369</v>
      </c>
      <c r="B41" s="8"/>
      <c r="C41" s="123">
        <v>374</v>
      </c>
      <c r="D41" s="8" t="s">
        <v>330</v>
      </c>
      <c r="E41" s="8"/>
      <c r="F41" s="52"/>
      <c r="G41" s="31"/>
      <c r="H41" s="64"/>
      <c r="I41" s="64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15" t="s">
        <v>376</v>
      </c>
      <c r="B42" s="122"/>
      <c r="C42" s="123">
        <v>520</v>
      </c>
      <c r="D42" s="15" t="s">
        <v>185</v>
      </c>
      <c r="E42" s="8"/>
      <c r="F42" s="52"/>
      <c r="G42" s="31"/>
      <c r="H42" s="64"/>
      <c r="I42" s="64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8" t="s">
        <v>369</v>
      </c>
      <c r="B43" s="8"/>
      <c r="C43" s="123">
        <v>1850</v>
      </c>
      <c r="D43" s="8" t="s">
        <v>185</v>
      </c>
      <c r="E43" s="8"/>
      <c r="F43" s="34"/>
      <c r="G43" s="31"/>
      <c r="H43" s="64"/>
      <c r="I43" s="64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8" t="s">
        <v>62</v>
      </c>
      <c r="B44" s="8"/>
      <c r="C44" s="25">
        <f>SUM(C34:C43)</f>
        <v>9301.2000000000007</v>
      </c>
      <c r="D44" s="8"/>
      <c r="E44" s="8"/>
      <c r="F44" s="34"/>
      <c r="G44" s="31"/>
      <c r="H44" s="64"/>
      <c r="I44" s="64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75"/>
      <c r="B45" s="75"/>
      <c r="C45" s="133"/>
      <c r="D45" s="75"/>
      <c r="E45" s="64"/>
      <c r="F45" s="72"/>
      <c r="G45" s="71"/>
      <c r="H45" s="64"/>
      <c r="I45" s="64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49"/>
      <c r="B46" s="48"/>
      <c r="C46" s="71"/>
      <c r="D46" s="48"/>
      <c r="E46" s="64"/>
      <c r="F46" s="72"/>
      <c r="G46" s="73"/>
      <c r="H46" s="64"/>
      <c r="I46" s="64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173"/>
      <c r="B47" s="173"/>
      <c r="C47" s="173"/>
      <c r="D47" s="173"/>
      <c r="E47" s="64"/>
      <c r="F47" s="48"/>
      <c r="G47" s="71"/>
      <c r="H47" s="64"/>
      <c r="I47" s="64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152"/>
      <c r="B48" s="152"/>
      <c r="C48" s="152"/>
      <c r="D48" s="152"/>
      <c r="E48" s="152"/>
      <c r="F48" s="152"/>
      <c r="G48" s="152"/>
      <c r="H48" s="152"/>
      <c r="I48" s="64"/>
      <c r="J48" s="2"/>
      <c r="K48" s="2"/>
      <c r="L48" s="2"/>
      <c r="M48" s="2"/>
      <c r="N48" s="2"/>
      <c r="O48" s="2"/>
      <c r="P48" s="2"/>
      <c r="Q48" s="2"/>
      <c r="R48" s="2"/>
    </row>
    <row r="49" spans="1:19" x14ac:dyDescent="0.25">
      <c r="A49" s="196"/>
      <c r="B49" s="196"/>
      <c r="C49" s="196"/>
      <c r="D49" s="196"/>
      <c r="E49" s="196"/>
      <c r="F49" s="196"/>
      <c r="G49" s="196"/>
      <c r="H49" s="196"/>
      <c r="I49" s="64"/>
      <c r="J49" s="2"/>
      <c r="K49" s="2"/>
      <c r="L49" s="2"/>
      <c r="M49" s="2"/>
      <c r="N49" s="2"/>
      <c r="O49" s="2"/>
      <c r="P49" s="2"/>
      <c r="Q49" s="2"/>
      <c r="R49" s="2"/>
    </row>
    <row r="50" spans="1:19" x14ac:dyDescent="0.25">
      <c r="A50" s="196"/>
      <c r="B50" s="196"/>
      <c r="C50" s="196"/>
      <c r="D50" s="196"/>
      <c r="E50" s="196"/>
      <c r="F50" s="196"/>
      <c r="G50" s="196"/>
      <c r="H50" s="196"/>
      <c r="I50" s="64"/>
      <c r="J50" s="2"/>
      <c r="K50" s="2"/>
      <c r="L50" s="2"/>
      <c r="M50" s="2"/>
      <c r="N50" s="2"/>
      <c r="O50" s="2"/>
      <c r="P50" s="2"/>
      <c r="Q50" s="2"/>
      <c r="R50" s="2"/>
    </row>
    <row r="51" spans="1:19" x14ac:dyDescent="0.25">
      <c r="A51" s="64"/>
      <c r="B51" s="64"/>
      <c r="C51" s="73"/>
      <c r="D51" s="48"/>
      <c r="E51" s="64"/>
      <c r="F51" s="48"/>
      <c r="G51" s="75"/>
      <c r="H51" s="64"/>
      <c r="I51" s="64"/>
      <c r="J51" s="2"/>
      <c r="K51" s="2"/>
      <c r="L51" s="2"/>
      <c r="M51" s="2"/>
      <c r="N51" s="2"/>
      <c r="O51" s="2"/>
      <c r="P51" s="2"/>
      <c r="Q51" s="2"/>
      <c r="R51" s="2"/>
      <c r="S51" s="4"/>
    </row>
    <row r="52" spans="1:19" x14ac:dyDescent="0.25">
      <c r="A52" s="117"/>
      <c r="B52" s="64"/>
      <c r="C52" s="75"/>
      <c r="D52" s="48"/>
      <c r="E52" s="64"/>
      <c r="F52" s="48"/>
      <c r="G52" s="75"/>
      <c r="H52" s="64"/>
      <c r="I52" s="64"/>
      <c r="J52" s="2"/>
      <c r="K52" s="2"/>
      <c r="L52" s="2"/>
      <c r="M52" s="2"/>
      <c r="N52" s="2"/>
      <c r="O52" s="2"/>
      <c r="P52" s="2"/>
      <c r="Q52" s="2"/>
      <c r="R52" s="2"/>
      <c r="S52" s="4"/>
    </row>
    <row r="53" spans="1:19" x14ac:dyDescent="0.25">
      <c r="A53" s="64"/>
      <c r="B53" s="64"/>
      <c r="C53" s="73"/>
      <c r="D53" s="48"/>
      <c r="E53" s="64"/>
      <c r="F53" s="72"/>
      <c r="G53" s="73"/>
      <c r="H53" s="64"/>
      <c r="I53" s="64"/>
      <c r="J53" s="2"/>
      <c r="K53" s="2"/>
      <c r="L53" s="2"/>
      <c r="M53" s="2"/>
      <c r="N53" s="2"/>
      <c r="O53" s="2"/>
      <c r="P53" s="2"/>
      <c r="Q53" s="2"/>
      <c r="R53" s="2"/>
      <c r="S53" s="4"/>
    </row>
    <row r="54" spans="1:19" x14ac:dyDescent="0.25">
      <c r="A54" s="64"/>
      <c r="B54" s="64"/>
      <c r="C54" s="75"/>
      <c r="D54" s="48"/>
      <c r="E54" s="64"/>
      <c r="F54" s="48"/>
      <c r="G54" s="75"/>
      <c r="H54" s="64"/>
      <c r="I54" s="64"/>
      <c r="J54" s="2"/>
      <c r="K54" s="2"/>
      <c r="L54" s="2"/>
      <c r="M54" s="2"/>
      <c r="N54" s="2"/>
      <c r="O54" s="2"/>
      <c r="P54" s="2"/>
      <c r="Q54" s="2"/>
      <c r="R54" s="2"/>
      <c r="S54" s="4"/>
    </row>
    <row r="55" spans="1:19" x14ac:dyDescent="0.25">
      <c r="A55" s="64"/>
      <c r="B55" s="64"/>
      <c r="C55" s="75"/>
      <c r="D55" s="64"/>
      <c r="E55" s="64"/>
      <c r="F55" s="72"/>
      <c r="G55" s="75"/>
      <c r="H55" s="64"/>
      <c r="I55" s="64"/>
      <c r="J55" s="2"/>
      <c r="K55" s="2"/>
      <c r="L55" s="2"/>
      <c r="M55" s="2"/>
      <c r="N55" s="2"/>
      <c r="O55" s="2"/>
      <c r="P55" s="2"/>
      <c r="Q55" s="2"/>
      <c r="R55" s="2"/>
      <c r="S55" s="4"/>
    </row>
    <row r="56" spans="1:19" x14ac:dyDescent="0.25">
      <c r="A56" s="64"/>
      <c r="B56" s="64"/>
      <c r="C56" s="75"/>
      <c r="D56" s="64"/>
      <c r="E56" s="64"/>
      <c r="F56" s="48"/>
      <c r="G56" s="75"/>
      <c r="H56" s="64"/>
      <c r="I56" s="64"/>
      <c r="J56" s="2"/>
      <c r="K56" s="2"/>
      <c r="L56" s="2"/>
      <c r="M56" s="2"/>
      <c r="N56" s="2"/>
      <c r="O56" s="2"/>
      <c r="P56" s="2"/>
      <c r="Q56" s="2"/>
      <c r="R56" s="2"/>
      <c r="S56" s="4"/>
    </row>
    <row r="57" spans="1:19" x14ac:dyDescent="0.25">
      <c r="A57" s="64"/>
      <c r="B57" s="64"/>
      <c r="C57" s="73"/>
      <c r="D57" s="64"/>
      <c r="E57" s="64"/>
      <c r="F57" s="72"/>
      <c r="G57" s="75"/>
      <c r="H57" s="64"/>
      <c r="I57" s="64"/>
      <c r="J57" s="2"/>
      <c r="K57" s="2"/>
      <c r="L57" s="2"/>
      <c r="M57" s="2"/>
      <c r="N57" s="2"/>
      <c r="O57" s="2"/>
      <c r="P57" s="2"/>
      <c r="Q57" s="2"/>
      <c r="R57" s="2"/>
      <c r="S57" s="4"/>
    </row>
    <row r="58" spans="1:19" x14ac:dyDescent="0.25">
      <c r="A58" s="117"/>
      <c r="B58" s="64"/>
      <c r="C58" s="75"/>
      <c r="D58" s="64"/>
      <c r="E58" s="64"/>
      <c r="F58" s="48"/>
      <c r="G58" s="75"/>
      <c r="H58" s="64"/>
      <c r="I58" s="64"/>
      <c r="J58" s="2"/>
      <c r="K58" s="2"/>
      <c r="L58" s="2"/>
      <c r="M58" s="2"/>
      <c r="N58" s="2"/>
      <c r="O58" s="2"/>
      <c r="P58" s="2"/>
      <c r="Q58" s="2"/>
      <c r="R58" s="2"/>
      <c r="S58" s="4"/>
    </row>
    <row r="59" spans="1:19" x14ac:dyDescent="0.25">
      <c r="A59" s="64"/>
      <c r="B59" s="64"/>
      <c r="C59" s="75"/>
      <c r="D59" s="64"/>
      <c r="E59" s="64"/>
      <c r="F59" s="72"/>
      <c r="G59" s="73"/>
      <c r="H59" s="64"/>
      <c r="I59" s="64"/>
      <c r="J59" s="2"/>
      <c r="K59" s="2"/>
      <c r="L59" s="2"/>
      <c r="M59" s="2"/>
      <c r="N59" s="2"/>
      <c r="O59" s="2"/>
      <c r="P59" s="2"/>
      <c r="Q59" s="2"/>
      <c r="R59" s="2"/>
      <c r="S59" s="4"/>
    </row>
    <row r="60" spans="1:19" x14ac:dyDescent="0.25">
      <c r="A60" s="64"/>
      <c r="B60" s="64"/>
      <c r="C60" s="75"/>
      <c r="D60" s="64"/>
      <c r="E60" s="64"/>
      <c r="F60" s="48"/>
      <c r="G60" s="73"/>
      <c r="H60" s="64"/>
      <c r="I60" s="64"/>
      <c r="J60" s="2"/>
      <c r="K60" s="2"/>
      <c r="L60" s="2"/>
      <c r="M60" s="2"/>
      <c r="N60" s="2"/>
      <c r="O60" s="2"/>
      <c r="P60" s="2"/>
      <c r="Q60" s="2"/>
      <c r="R60" s="2"/>
      <c r="S60" s="4"/>
    </row>
    <row r="61" spans="1:19" x14ac:dyDescent="0.25">
      <c r="A61" s="2"/>
      <c r="B61" s="2"/>
      <c r="C61" s="127"/>
      <c r="D61" s="2"/>
      <c r="E61" s="64"/>
      <c r="F61" s="48"/>
      <c r="G61" s="73"/>
      <c r="H61" s="64"/>
      <c r="I61" s="64"/>
      <c r="J61" s="2"/>
      <c r="K61" s="2"/>
      <c r="L61" s="2"/>
      <c r="M61" s="2"/>
      <c r="N61" s="2"/>
      <c r="O61" s="2"/>
      <c r="P61" s="2"/>
      <c r="Q61" s="2"/>
      <c r="R61" s="2"/>
      <c r="S61" s="4"/>
    </row>
    <row r="62" spans="1:19" x14ac:dyDescent="0.25">
      <c r="A62" s="2"/>
      <c r="B62" s="2"/>
      <c r="C62" s="127"/>
      <c r="D62" s="2"/>
      <c r="E62" s="64"/>
      <c r="F62" s="48"/>
      <c r="G62" s="73"/>
      <c r="H62" s="64"/>
      <c r="I62" s="64"/>
      <c r="J62" s="2"/>
      <c r="K62" s="2"/>
      <c r="L62" s="2"/>
      <c r="M62" s="2"/>
      <c r="N62" s="2"/>
      <c r="O62" s="2"/>
      <c r="P62" s="2"/>
      <c r="Q62" s="2"/>
      <c r="R62" s="2"/>
      <c r="S62" s="4"/>
    </row>
    <row r="63" spans="1:19" x14ac:dyDescent="0.25">
      <c r="A63" s="2"/>
      <c r="B63" s="2"/>
      <c r="C63" s="127"/>
      <c r="D63" s="2"/>
      <c r="E63" s="64"/>
      <c r="F63" s="48"/>
      <c r="G63" s="73"/>
      <c r="H63" s="64"/>
      <c r="I63" s="64"/>
      <c r="J63" s="2"/>
      <c r="K63" s="2"/>
      <c r="L63" s="2"/>
      <c r="M63" s="2"/>
      <c r="N63" s="2"/>
      <c r="O63" s="2"/>
      <c r="P63" s="2"/>
      <c r="Q63" s="2"/>
      <c r="R63" s="2"/>
      <c r="S63" s="4"/>
    </row>
    <row r="64" spans="1:19" x14ac:dyDescent="0.25">
      <c r="A64" s="2"/>
      <c r="B64" s="2"/>
      <c r="C64" s="127"/>
      <c r="D64" s="2"/>
      <c r="E64" s="64"/>
      <c r="F64" s="48"/>
      <c r="G64" s="73"/>
      <c r="H64" s="64"/>
      <c r="I64" s="64"/>
      <c r="J64" s="2"/>
      <c r="K64" s="2"/>
      <c r="L64" s="2"/>
      <c r="M64" s="2"/>
      <c r="N64" s="2"/>
      <c r="O64" s="2"/>
      <c r="P64" s="2"/>
      <c r="Q64" s="2"/>
      <c r="R64" s="2"/>
      <c r="S64" s="4"/>
    </row>
    <row r="65" spans="1:19" x14ac:dyDescent="0.25">
      <c r="A65" s="2"/>
      <c r="B65" s="2"/>
      <c r="C65" s="127"/>
      <c r="D65" s="2"/>
      <c r="E65" s="64"/>
      <c r="F65" s="64"/>
      <c r="G65" s="71"/>
      <c r="H65" s="64"/>
      <c r="I65" s="64"/>
      <c r="J65" s="2"/>
      <c r="K65" s="2"/>
      <c r="L65" s="2"/>
      <c r="M65" s="2"/>
      <c r="N65" s="2"/>
      <c r="O65" s="2"/>
      <c r="P65" s="2"/>
      <c r="Q65" s="2"/>
      <c r="R65" s="2"/>
      <c r="S65" s="4"/>
    </row>
    <row r="66" spans="1:19" x14ac:dyDescent="0.25">
      <c r="A66" s="152"/>
      <c r="B66" s="152"/>
      <c r="C66" s="128"/>
      <c r="D66" s="2"/>
      <c r="E66" s="64"/>
      <c r="F66" s="64"/>
      <c r="G66" s="68"/>
      <c r="H66" s="64"/>
      <c r="I66" s="64"/>
      <c r="J66" s="2"/>
      <c r="K66" s="2"/>
      <c r="L66" s="2"/>
      <c r="M66" s="2"/>
      <c r="N66" s="2"/>
      <c r="O66" s="2"/>
      <c r="P66" s="2"/>
      <c r="Q66" s="2"/>
      <c r="R66" s="2"/>
      <c r="S66" s="4"/>
    </row>
    <row r="67" spans="1:19" x14ac:dyDescent="0.25">
      <c r="A67" s="173"/>
      <c r="B67" s="173"/>
      <c r="C67" s="173"/>
      <c r="D67" s="173"/>
      <c r="E67" s="64"/>
      <c r="F67" s="64"/>
      <c r="G67" s="68"/>
      <c r="H67" s="64"/>
      <c r="I67" s="64"/>
      <c r="J67" s="2"/>
      <c r="K67" s="2"/>
      <c r="L67" s="2"/>
      <c r="M67" s="2"/>
      <c r="N67" s="2"/>
      <c r="O67" s="2"/>
      <c r="P67" s="2"/>
      <c r="Q67" s="2"/>
      <c r="R67" s="2"/>
      <c r="S67" s="4"/>
    </row>
    <row r="68" spans="1:19" x14ac:dyDescent="0.25">
      <c r="A68" s="152"/>
      <c r="B68" s="152"/>
      <c r="C68" s="152"/>
      <c r="D68" s="152"/>
      <c r="E68" s="152"/>
      <c r="F68" s="152"/>
      <c r="G68" s="152"/>
      <c r="H68" s="152"/>
      <c r="I68" s="64"/>
      <c r="J68" s="2"/>
      <c r="K68" s="2"/>
      <c r="L68" s="2"/>
      <c r="M68" s="2"/>
      <c r="N68" s="2"/>
      <c r="O68" s="2"/>
      <c r="P68" s="2"/>
      <c r="Q68" s="2"/>
      <c r="R68" s="2"/>
      <c r="S68" s="4"/>
    </row>
    <row r="69" spans="1:19" x14ac:dyDescent="0.25">
      <c r="A69" s="196"/>
      <c r="B69" s="196"/>
      <c r="C69" s="196"/>
      <c r="D69" s="196"/>
      <c r="E69" s="196"/>
      <c r="F69" s="196"/>
      <c r="G69" s="196"/>
      <c r="H69" s="196"/>
      <c r="I69" s="64"/>
      <c r="J69" s="2"/>
      <c r="K69" s="2"/>
      <c r="L69" s="2"/>
      <c r="M69" s="2"/>
      <c r="N69" s="2"/>
      <c r="O69" s="2"/>
      <c r="P69" s="2"/>
      <c r="Q69" s="2"/>
      <c r="R69" s="2"/>
      <c r="S69" s="4"/>
    </row>
    <row r="70" spans="1:19" x14ac:dyDescent="0.25">
      <c r="A70" s="2"/>
      <c r="B70" s="2"/>
      <c r="C70" s="129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4"/>
    </row>
    <row r="71" spans="1:19" x14ac:dyDescent="0.25">
      <c r="A71" s="155"/>
      <c r="B71" s="155"/>
      <c r="C71" s="155"/>
      <c r="D71" s="15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4"/>
    </row>
    <row r="72" spans="1:19" x14ac:dyDescent="0.25">
      <c r="A72" s="152"/>
      <c r="B72" s="152"/>
      <c r="C72" s="152"/>
      <c r="D72" s="152"/>
      <c r="E72" s="152"/>
      <c r="F72" s="152"/>
      <c r="G72" s="152"/>
      <c r="H72" s="152"/>
      <c r="I72" s="2"/>
      <c r="J72" s="2"/>
      <c r="K72" s="2"/>
      <c r="L72" s="2"/>
      <c r="M72" s="2"/>
      <c r="N72" s="2"/>
      <c r="O72" s="2"/>
      <c r="P72" s="2"/>
      <c r="Q72" s="2"/>
      <c r="R72" s="2"/>
      <c r="S72" s="4"/>
    </row>
    <row r="73" spans="1:19" x14ac:dyDescent="0.25">
      <c r="A73" s="152"/>
      <c r="B73" s="152"/>
      <c r="C73" s="152"/>
      <c r="D73" s="152"/>
      <c r="E73" s="152"/>
      <c r="F73" s="152"/>
      <c r="G73" s="152"/>
      <c r="H73" s="152"/>
      <c r="I73" s="2"/>
      <c r="J73" s="2"/>
      <c r="K73" s="2"/>
      <c r="L73" s="2"/>
      <c r="M73" s="2"/>
      <c r="N73" s="2"/>
      <c r="O73" s="2"/>
      <c r="P73" s="2"/>
      <c r="Q73" s="2"/>
      <c r="R73" s="2"/>
      <c r="S73" s="4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4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4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4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4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4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4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4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4"/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4"/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4"/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4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4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4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4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4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4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4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4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4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4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4"/>
    </row>
    <row r="95" spans="1:1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4"/>
    </row>
    <row r="96" spans="1:1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4"/>
    </row>
    <row r="97" spans="1:1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4"/>
    </row>
    <row r="98" spans="1:1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4"/>
    </row>
    <row r="99" spans="1:1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4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4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4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4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4"/>
    </row>
    <row r="104" spans="1:1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4"/>
    </row>
    <row r="105" spans="1:1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4"/>
    </row>
    <row r="106" spans="1:1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4"/>
    </row>
    <row r="107" spans="1:1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4"/>
    </row>
    <row r="108" spans="1:1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4"/>
    </row>
    <row r="109" spans="1:1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4"/>
    </row>
    <row r="110" spans="1:1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4"/>
    </row>
    <row r="111" spans="1:1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4"/>
    </row>
    <row r="112" spans="1:1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4"/>
    </row>
    <row r="113" spans="1:1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4"/>
    </row>
    <row r="114" spans="1:1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4"/>
    </row>
    <row r="115" spans="1:1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4"/>
    </row>
    <row r="116" spans="1:1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4"/>
    </row>
    <row r="117" spans="1:1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4"/>
    </row>
    <row r="118" spans="1:1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4"/>
    </row>
    <row r="119" spans="1:1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4"/>
    </row>
    <row r="120" spans="1:1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4"/>
    </row>
    <row r="121" spans="1:1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4"/>
    </row>
    <row r="122" spans="1:1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4"/>
    </row>
    <row r="123" spans="1:1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4"/>
    </row>
    <row r="124" spans="1:1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4"/>
    </row>
    <row r="125" spans="1:1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4"/>
    </row>
    <row r="126" spans="1:1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4"/>
    </row>
    <row r="127" spans="1:1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4"/>
    </row>
    <row r="128" spans="1:1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4"/>
    </row>
    <row r="129" spans="1:1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4"/>
    </row>
    <row r="130" spans="1:1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4"/>
    </row>
    <row r="131" spans="1:1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4"/>
    </row>
    <row r="132" spans="1:1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4"/>
    </row>
    <row r="133" spans="1:1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4"/>
    </row>
    <row r="134" spans="1:1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4"/>
    </row>
    <row r="135" spans="1:1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4"/>
    </row>
    <row r="136" spans="1:1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4"/>
    </row>
    <row r="137" spans="1:1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4"/>
    </row>
    <row r="138" spans="1:1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4"/>
    </row>
    <row r="139" spans="1:1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4"/>
    </row>
    <row r="140" spans="1:1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4"/>
    </row>
    <row r="141" spans="1:1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4"/>
    </row>
    <row r="142" spans="1:1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4"/>
    </row>
    <row r="143" spans="1:1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4"/>
    </row>
    <row r="144" spans="1:1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4"/>
    </row>
    <row r="145" spans="1:1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4"/>
    </row>
    <row r="146" spans="1:1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4"/>
    </row>
    <row r="147" spans="1:1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4"/>
    </row>
    <row r="148" spans="1:1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4"/>
    </row>
    <row r="149" spans="1:1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4"/>
    </row>
    <row r="150" spans="1:1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4"/>
    </row>
    <row r="151" spans="1:1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4"/>
    </row>
    <row r="152" spans="1:1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4"/>
    </row>
    <row r="153" spans="1:1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4"/>
    </row>
    <row r="154" spans="1:1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4"/>
    </row>
    <row r="155" spans="1:1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4"/>
    </row>
    <row r="156" spans="1:1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4"/>
    </row>
    <row r="157" spans="1:1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4"/>
    </row>
    <row r="158" spans="1:1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4"/>
    </row>
    <row r="159" spans="1:1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4"/>
    </row>
    <row r="160" spans="1:1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4"/>
    </row>
    <row r="161" spans="1:1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4"/>
    </row>
    <row r="162" spans="1:1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4"/>
    </row>
    <row r="163" spans="1:1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4"/>
    </row>
    <row r="164" spans="1:1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4"/>
    </row>
    <row r="165" spans="1:1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4"/>
    </row>
    <row r="166" spans="1:1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4"/>
    </row>
    <row r="167" spans="1:1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4"/>
    </row>
    <row r="168" spans="1:1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4"/>
    </row>
    <row r="169" spans="1:1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4"/>
    </row>
    <row r="170" spans="1:1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4"/>
    </row>
    <row r="171" spans="1:1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4"/>
    </row>
    <row r="172" spans="1:1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4"/>
    </row>
    <row r="173" spans="1:1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4"/>
    </row>
    <row r="174" spans="1:1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4"/>
    </row>
    <row r="175" spans="1:1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4"/>
    </row>
    <row r="176" spans="1:1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4"/>
    </row>
    <row r="177" spans="1:1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4"/>
    </row>
    <row r="178" spans="1:1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4"/>
    </row>
    <row r="179" spans="1:1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4"/>
    </row>
    <row r="180" spans="1:1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4"/>
    </row>
    <row r="181" spans="1:1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4"/>
    </row>
    <row r="182" spans="1:1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4"/>
    </row>
    <row r="183" spans="1:1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4"/>
    </row>
    <row r="184" spans="1:1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4"/>
    </row>
    <row r="185" spans="1:1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4"/>
    </row>
    <row r="186" spans="1:1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4"/>
    </row>
    <row r="187" spans="1:1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4"/>
    </row>
    <row r="188" spans="1:1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4"/>
    </row>
    <row r="189" spans="1:1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4"/>
    </row>
    <row r="190" spans="1:1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4"/>
    </row>
    <row r="191" spans="1:1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4"/>
    </row>
    <row r="192" spans="1:1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4"/>
    </row>
    <row r="193" spans="1:1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4"/>
    </row>
    <row r="194" spans="1:1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4"/>
    </row>
    <row r="195" spans="1:1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4"/>
    </row>
    <row r="196" spans="1:1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4"/>
    </row>
    <row r="197" spans="1:1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4"/>
    </row>
    <row r="198" spans="1:1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4"/>
    </row>
    <row r="199" spans="1:1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4"/>
    </row>
    <row r="200" spans="1:1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4"/>
    </row>
    <row r="201" spans="1:1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4"/>
    </row>
    <row r="202" spans="1:1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4"/>
    </row>
    <row r="203" spans="1:1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4"/>
    </row>
    <row r="204" spans="1:1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4"/>
    </row>
    <row r="205" spans="1:1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4"/>
    </row>
    <row r="206" spans="1:1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4"/>
    </row>
    <row r="207" spans="1:1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4"/>
    </row>
    <row r="208" spans="1:1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4"/>
    </row>
    <row r="209" spans="1:1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4"/>
    </row>
    <row r="210" spans="1:1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4"/>
    </row>
    <row r="211" spans="1:1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4"/>
    </row>
    <row r="212" spans="1:1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4"/>
    </row>
    <row r="213" spans="1:1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4"/>
    </row>
    <row r="214" spans="1:1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4"/>
    </row>
    <row r="215" spans="1:1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4"/>
    </row>
    <row r="216" spans="1:1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4"/>
    </row>
    <row r="217" spans="1:1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4"/>
    </row>
    <row r="218" spans="1:1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4"/>
    </row>
    <row r="219" spans="1:1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4"/>
    </row>
    <row r="220" spans="1:1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4"/>
    </row>
    <row r="221" spans="1:1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4"/>
    </row>
    <row r="222" spans="1:1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4"/>
    </row>
    <row r="223" spans="1:1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4"/>
    </row>
    <row r="224" spans="1:1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4"/>
    </row>
    <row r="225" spans="1:1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4"/>
    </row>
    <row r="226" spans="1:1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4"/>
    </row>
    <row r="227" spans="1:1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4"/>
    </row>
    <row r="228" spans="1:1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4"/>
    </row>
    <row r="229" spans="1:1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4"/>
    </row>
    <row r="230" spans="1:1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4"/>
    </row>
    <row r="231" spans="1:1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4"/>
    </row>
    <row r="232" spans="1:1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4"/>
    </row>
    <row r="233" spans="1:1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4"/>
    </row>
    <row r="234" spans="1:1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4"/>
    </row>
    <row r="235" spans="1:1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4"/>
    </row>
    <row r="236" spans="1:19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4"/>
    </row>
    <row r="237" spans="1:1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4"/>
    </row>
    <row r="238" spans="1:19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4"/>
    </row>
    <row r="239" spans="1:19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4"/>
    </row>
    <row r="240" spans="1:19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4"/>
    </row>
    <row r="241" spans="1:19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4"/>
    </row>
    <row r="242" spans="1:19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4"/>
    </row>
    <row r="243" spans="1:19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4"/>
    </row>
    <row r="244" spans="1:19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4"/>
    </row>
    <row r="245" spans="1:19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4"/>
    </row>
    <row r="246" spans="1:19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4"/>
    </row>
    <row r="247" spans="1:1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4"/>
    </row>
    <row r="248" spans="1:1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4"/>
    </row>
    <row r="249" spans="1:1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4"/>
    </row>
    <row r="250" spans="1:1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4"/>
    </row>
    <row r="251" spans="1:1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4"/>
    </row>
    <row r="252" spans="1:1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4"/>
    </row>
    <row r="253" spans="1:1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4"/>
    </row>
    <row r="254" spans="1:1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4"/>
    </row>
    <row r="255" spans="1:1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4"/>
    </row>
    <row r="256" spans="1:1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4"/>
    </row>
    <row r="257" spans="1:1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4"/>
    </row>
    <row r="258" spans="1:1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4"/>
    </row>
    <row r="259" spans="1:1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4"/>
    </row>
    <row r="260" spans="1:1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4"/>
    </row>
    <row r="261" spans="1:1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4"/>
    </row>
    <row r="262" spans="1:1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4"/>
    </row>
    <row r="263" spans="1:1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4"/>
    </row>
    <row r="264" spans="1:1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4"/>
    </row>
    <row r="265" spans="1:1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4"/>
    </row>
    <row r="266" spans="1:1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4"/>
    </row>
    <row r="267" spans="1:1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4"/>
    </row>
    <row r="268" spans="1:1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4"/>
    </row>
    <row r="269" spans="1:1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4"/>
    </row>
    <row r="270" spans="1:1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4"/>
    </row>
    <row r="271" spans="1:1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4"/>
    </row>
    <row r="272" spans="1:1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4"/>
    </row>
    <row r="273" spans="1:1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4"/>
    </row>
    <row r="274" spans="1:1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4"/>
    </row>
    <row r="275" spans="1:1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4"/>
    </row>
    <row r="276" spans="1:1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4"/>
    </row>
    <row r="277" spans="1:1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4"/>
    </row>
    <row r="278" spans="1:1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4"/>
    </row>
    <row r="279" spans="1:1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4"/>
    </row>
    <row r="280" spans="1:1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4"/>
    </row>
    <row r="281" spans="1:1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4"/>
    </row>
    <row r="282" spans="1:1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4"/>
    </row>
    <row r="283" spans="1:1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4"/>
    </row>
    <row r="284" spans="1:1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4"/>
    </row>
    <row r="285" spans="1:1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4"/>
    </row>
    <row r="286" spans="1:1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4"/>
    </row>
    <row r="287" spans="1:1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4"/>
    </row>
    <row r="288" spans="1:1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4"/>
    </row>
    <row r="289" spans="1:1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4"/>
    </row>
  </sheetData>
  <mergeCells count="14">
    <mergeCell ref="A71:D71"/>
    <mergeCell ref="A72:H72"/>
    <mergeCell ref="A73:H73"/>
    <mergeCell ref="A49:H49"/>
    <mergeCell ref="A50:H50"/>
    <mergeCell ref="A66:B66"/>
    <mergeCell ref="A67:D67"/>
    <mergeCell ref="A68:H68"/>
    <mergeCell ref="A69:H69"/>
    <mergeCell ref="A47:D47"/>
    <mergeCell ref="A48:H48"/>
    <mergeCell ref="A2:D2"/>
    <mergeCell ref="E2:G2"/>
    <mergeCell ref="A1:G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R84"/>
  <sheetViews>
    <sheetView topLeftCell="A43" workbookViewId="0">
      <selection activeCell="F54" sqref="F54"/>
    </sheetView>
  </sheetViews>
  <sheetFormatPr defaultRowHeight="15" x14ac:dyDescent="0.25"/>
  <cols>
    <col min="1" max="1" width="9.28515625" style="1" customWidth="1"/>
    <col min="2" max="2" width="4.85546875" style="1" customWidth="1"/>
    <col min="3" max="3" width="9.42578125" style="1" customWidth="1"/>
    <col min="4" max="4" width="21.28515625" style="1" customWidth="1"/>
    <col min="5" max="5" width="9.140625" style="1"/>
    <col min="6" max="6" width="11.140625" style="1" bestFit="1" customWidth="1"/>
    <col min="7" max="7" width="9.5703125" style="1" bestFit="1" customWidth="1"/>
    <col min="8" max="16384" width="9.140625" style="1"/>
  </cols>
  <sheetData>
    <row r="1" spans="1:18" ht="15.75" thickBot="1" x14ac:dyDescent="0.3">
      <c r="A1" s="221" t="s">
        <v>524</v>
      </c>
      <c r="B1" s="221"/>
      <c r="C1" s="221"/>
      <c r="D1" s="221"/>
      <c r="E1" s="221"/>
      <c r="F1" s="221"/>
      <c r="G1" s="221"/>
      <c r="H1" s="147"/>
      <c r="I1" s="147"/>
      <c r="J1" s="2"/>
      <c r="K1" s="2"/>
      <c r="L1" s="2"/>
      <c r="M1" s="2"/>
      <c r="N1" s="2"/>
      <c r="O1" s="2"/>
      <c r="P1" s="2"/>
      <c r="Q1" s="2"/>
      <c r="R1" s="2"/>
    </row>
    <row r="2" spans="1:18" ht="15.75" thickBot="1" x14ac:dyDescent="0.3">
      <c r="A2" s="208" t="s">
        <v>301</v>
      </c>
      <c r="B2" s="209"/>
      <c r="C2" s="209"/>
      <c r="D2" s="210"/>
      <c r="E2" s="211" t="s">
        <v>302</v>
      </c>
      <c r="F2" s="209"/>
      <c r="G2" s="210"/>
      <c r="H2" s="142"/>
      <c r="I2" s="136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99" t="s">
        <v>113</v>
      </c>
      <c r="B3" s="100" t="s">
        <v>114</v>
      </c>
      <c r="C3" s="102" t="s">
        <v>115</v>
      </c>
      <c r="D3" s="107" t="s">
        <v>305</v>
      </c>
      <c r="E3" s="106" t="s">
        <v>113</v>
      </c>
      <c r="F3" s="100" t="s">
        <v>131</v>
      </c>
      <c r="G3" s="105" t="s">
        <v>115</v>
      </c>
      <c r="H3" s="142"/>
      <c r="I3" s="14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11" t="s">
        <v>377</v>
      </c>
      <c r="B4" s="51">
        <v>199</v>
      </c>
      <c r="C4" s="134">
        <v>2955</v>
      </c>
      <c r="D4" s="50" t="s">
        <v>378</v>
      </c>
      <c r="E4" s="11"/>
      <c r="F4" s="95"/>
      <c r="G4" s="56"/>
      <c r="H4" s="142"/>
      <c r="I4" s="14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2"/>
      <c r="B5" s="52"/>
      <c r="C5" s="23"/>
      <c r="D5" s="53"/>
      <c r="E5" s="8"/>
      <c r="F5" s="52"/>
      <c r="G5" s="23"/>
      <c r="H5" s="142"/>
      <c r="I5" s="14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2" t="s">
        <v>379</v>
      </c>
      <c r="B6" s="52">
        <v>122</v>
      </c>
      <c r="C6" s="23">
        <v>440.1</v>
      </c>
      <c r="D6" s="39" t="s">
        <v>195</v>
      </c>
      <c r="E6" s="8"/>
      <c r="F6" s="34"/>
      <c r="G6" s="23"/>
      <c r="H6" s="142"/>
      <c r="I6" s="14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22" t="s">
        <v>380</v>
      </c>
      <c r="B7" s="52"/>
      <c r="C7" s="23">
        <v>927</v>
      </c>
      <c r="D7" s="53" t="s">
        <v>381</v>
      </c>
      <c r="E7" s="8"/>
      <c r="F7" s="52"/>
      <c r="G7" s="23"/>
      <c r="H7" s="142"/>
      <c r="I7" s="14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21" t="s">
        <v>382</v>
      </c>
      <c r="B8" s="52">
        <v>89</v>
      </c>
      <c r="C8" s="23">
        <v>900</v>
      </c>
      <c r="D8" s="26" t="s">
        <v>383</v>
      </c>
      <c r="E8" s="8"/>
      <c r="F8" s="52"/>
      <c r="G8" s="23"/>
      <c r="H8" s="142"/>
      <c r="I8" s="14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21" t="s">
        <v>384</v>
      </c>
      <c r="B9" s="52"/>
      <c r="C9" s="23">
        <v>700</v>
      </c>
      <c r="D9" s="104" t="s">
        <v>182</v>
      </c>
      <c r="E9" s="8"/>
      <c r="F9" s="52"/>
      <c r="G9" s="23"/>
      <c r="H9" s="142"/>
      <c r="I9" s="14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28" t="s">
        <v>129</v>
      </c>
      <c r="B10" s="28"/>
      <c r="C10" s="110">
        <f>SUM(C6:C9)</f>
        <v>2967.1</v>
      </c>
      <c r="D10" s="48"/>
      <c r="E10" s="19"/>
      <c r="F10" s="62"/>
      <c r="G10" s="124"/>
      <c r="H10" s="142"/>
      <c r="I10" s="14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8"/>
      <c r="B11" s="52"/>
      <c r="C11" s="23"/>
      <c r="D11" s="52"/>
      <c r="E11" s="8"/>
      <c r="F11" s="52"/>
      <c r="G11" s="23"/>
      <c r="H11" s="142"/>
      <c r="I11" s="14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119" t="s">
        <v>385</v>
      </c>
      <c r="B12" s="119">
        <v>29</v>
      </c>
      <c r="C12" s="131">
        <v>550</v>
      </c>
      <c r="D12" s="119" t="s">
        <v>272</v>
      </c>
      <c r="E12" s="8"/>
      <c r="F12" s="52"/>
      <c r="G12" s="23"/>
      <c r="H12" s="142"/>
      <c r="I12" s="14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19" t="s">
        <v>386</v>
      </c>
      <c r="B13" s="62">
        <v>282</v>
      </c>
      <c r="C13" s="124">
        <v>208</v>
      </c>
      <c r="D13" s="62" t="s">
        <v>195</v>
      </c>
      <c r="E13" s="109"/>
      <c r="F13" s="62"/>
      <c r="G13" s="110"/>
      <c r="H13" s="64"/>
      <c r="I13" s="14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8" t="s">
        <v>387</v>
      </c>
      <c r="B14" s="8"/>
      <c r="C14" s="23">
        <v>4100</v>
      </c>
      <c r="D14" s="8" t="s">
        <v>388</v>
      </c>
      <c r="E14" s="8"/>
      <c r="F14" s="8"/>
      <c r="G14" s="8"/>
      <c r="H14" s="64"/>
      <c r="I14" s="64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8" t="s">
        <v>389</v>
      </c>
      <c r="B15" s="8">
        <v>17</v>
      </c>
      <c r="C15" s="23">
        <v>595</v>
      </c>
      <c r="D15" s="8" t="s">
        <v>390</v>
      </c>
      <c r="E15" s="8"/>
      <c r="F15" s="8"/>
      <c r="G15" s="8"/>
      <c r="H15" s="64"/>
      <c r="I15" s="64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28" t="s">
        <v>62</v>
      </c>
      <c r="B16" s="126"/>
      <c r="C16" s="24">
        <f>SUM(C12:C15)</f>
        <v>5453</v>
      </c>
      <c r="D16" s="126"/>
      <c r="E16" s="126"/>
      <c r="F16" s="126"/>
      <c r="G16" s="126"/>
      <c r="H16" s="125"/>
      <c r="I16" s="64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8"/>
      <c r="B17" s="8"/>
      <c r="C17" s="8"/>
      <c r="D17" s="8"/>
      <c r="E17" s="8"/>
      <c r="F17" s="8"/>
      <c r="G17" s="8"/>
      <c r="H17" s="64"/>
      <c r="I17" s="64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8" t="s">
        <v>417</v>
      </c>
      <c r="B18" s="8"/>
      <c r="C18" s="222" t="s">
        <v>525</v>
      </c>
      <c r="D18" s="8"/>
      <c r="E18" s="8"/>
      <c r="F18" s="8"/>
      <c r="G18" s="8"/>
      <c r="H18" s="64"/>
      <c r="I18" s="64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8"/>
      <c r="B19" s="8"/>
      <c r="C19" s="31"/>
      <c r="D19" s="52"/>
      <c r="E19" s="54"/>
      <c r="F19" s="54"/>
      <c r="G19" s="23"/>
      <c r="H19" s="64"/>
      <c r="I19" s="64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52"/>
      <c r="B20" s="52"/>
      <c r="C20" s="29"/>
      <c r="D20" s="52"/>
      <c r="E20" s="52"/>
      <c r="F20" s="52"/>
      <c r="G20" s="23"/>
      <c r="H20" s="64"/>
      <c r="I20" s="64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11" t="s">
        <v>391</v>
      </c>
      <c r="B21" s="11"/>
      <c r="C21" s="108">
        <v>440</v>
      </c>
      <c r="D21" s="118" t="s">
        <v>272</v>
      </c>
      <c r="E21" s="11"/>
      <c r="F21" s="51"/>
      <c r="G21" s="56"/>
      <c r="H21" s="64"/>
      <c r="I21" s="64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8" t="s">
        <v>392</v>
      </c>
      <c r="B22" s="8">
        <v>121</v>
      </c>
      <c r="C22" s="15">
        <v>220</v>
      </c>
      <c r="D22" s="53" t="s">
        <v>375</v>
      </c>
      <c r="E22" s="8"/>
      <c r="F22" s="34"/>
      <c r="G22" s="23"/>
      <c r="H22" s="64"/>
      <c r="I22" s="64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119" t="s">
        <v>393</v>
      </c>
      <c r="B23" s="30"/>
      <c r="C23" s="31">
        <v>600</v>
      </c>
      <c r="D23" s="120" t="s">
        <v>185</v>
      </c>
      <c r="E23" s="8"/>
      <c r="F23" s="52"/>
      <c r="G23" s="23"/>
      <c r="H23" s="64"/>
      <c r="I23" s="64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119" t="s">
        <v>394</v>
      </c>
      <c r="B24" s="30"/>
      <c r="C24" s="31">
        <v>4575</v>
      </c>
      <c r="D24" s="120" t="s">
        <v>388</v>
      </c>
      <c r="E24" s="8"/>
      <c r="F24" s="52"/>
      <c r="G24" s="23"/>
      <c r="H24" s="64"/>
      <c r="I24" s="64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119" t="s">
        <v>395</v>
      </c>
      <c r="B25" s="30"/>
      <c r="C25" s="123">
        <v>450</v>
      </c>
      <c r="D25" s="37" t="s">
        <v>396</v>
      </c>
      <c r="E25" s="8"/>
      <c r="F25" s="52"/>
      <c r="G25" s="23"/>
      <c r="H25" s="64"/>
      <c r="I25" s="64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8" t="s">
        <v>397</v>
      </c>
      <c r="B26" s="8">
        <v>41</v>
      </c>
      <c r="C26" s="15">
        <v>640</v>
      </c>
      <c r="D26" s="52" t="s">
        <v>375</v>
      </c>
      <c r="E26" s="8"/>
      <c r="F26" s="52"/>
      <c r="G26" s="23"/>
      <c r="H26" s="64"/>
      <c r="I26" s="64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8" t="s">
        <v>62</v>
      </c>
      <c r="B27" s="8"/>
      <c r="C27" s="25">
        <f>SUM(C21:C26)</f>
        <v>6925</v>
      </c>
      <c r="D27" s="52"/>
      <c r="E27" s="8"/>
      <c r="F27" s="52"/>
      <c r="G27" s="23"/>
      <c r="H27" s="64"/>
      <c r="I27" s="64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8"/>
      <c r="B28" s="8"/>
      <c r="C28" s="15"/>
      <c r="D28" s="8"/>
      <c r="E28" s="8"/>
      <c r="F28" s="52"/>
      <c r="G28" s="23"/>
      <c r="H28" s="64"/>
      <c r="I28" s="64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8" t="s">
        <v>398</v>
      </c>
      <c r="B29" s="8">
        <v>169</v>
      </c>
      <c r="C29" s="15">
        <v>445.5</v>
      </c>
      <c r="D29" s="8" t="s">
        <v>117</v>
      </c>
      <c r="E29" s="8"/>
      <c r="F29" s="52"/>
      <c r="G29" s="29"/>
      <c r="H29" s="64"/>
      <c r="I29" s="64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15" t="s">
        <v>399</v>
      </c>
      <c r="B30" s="122">
        <v>284</v>
      </c>
      <c r="C30" s="15">
        <v>800</v>
      </c>
      <c r="D30" s="15" t="s">
        <v>383</v>
      </c>
      <c r="E30" s="8"/>
      <c r="F30" s="52"/>
      <c r="G30" s="31"/>
      <c r="H30" s="64"/>
      <c r="I30" s="64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8" t="s">
        <v>400</v>
      </c>
      <c r="B31" s="8"/>
      <c r="C31" s="15">
        <v>2550</v>
      </c>
      <c r="D31" s="8" t="s">
        <v>401</v>
      </c>
      <c r="E31" s="8"/>
      <c r="F31" s="52"/>
      <c r="G31" s="31"/>
      <c r="H31" s="64"/>
      <c r="I31" s="64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398</v>
      </c>
      <c r="B32" s="8"/>
      <c r="C32" s="15">
        <v>1740</v>
      </c>
      <c r="D32" s="8" t="s">
        <v>185</v>
      </c>
      <c r="E32" s="8"/>
      <c r="F32" s="52"/>
      <c r="G32" s="31"/>
      <c r="H32" s="64"/>
      <c r="I32" s="64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5" t="s">
        <v>62</v>
      </c>
      <c r="B33" s="25"/>
      <c r="C33" s="25">
        <f>SUM(C29:C32)</f>
        <v>5535.5</v>
      </c>
      <c r="D33" s="15"/>
      <c r="E33" s="8"/>
      <c r="F33" s="34"/>
      <c r="G33" s="31"/>
      <c r="H33" s="64"/>
      <c r="I33" s="64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55"/>
      <c r="B34" s="8"/>
      <c r="C34" s="25"/>
      <c r="D34" s="8"/>
      <c r="E34" s="8"/>
      <c r="F34" s="34"/>
      <c r="G34" s="31"/>
      <c r="H34" s="64"/>
      <c r="I34" s="64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8" t="s">
        <v>402</v>
      </c>
      <c r="B35" s="8"/>
      <c r="C35" s="25">
        <v>1040</v>
      </c>
      <c r="D35" s="8" t="s">
        <v>189</v>
      </c>
      <c r="E35" s="8"/>
      <c r="F35" s="34"/>
      <c r="G35" s="25"/>
      <c r="H35" s="64"/>
      <c r="I35" s="64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15"/>
      <c r="B36" s="15"/>
      <c r="C36" s="25"/>
      <c r="D36" s="15"/>
      <c r="E36" s="8"/>
      <c r="F36" s="34"/>
      <c r="G36" s="31"/>
      <c r="H36" s="64"/>
      <c r="I36" s="64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8" t="s">
        <v>403</v>
      </c>
      <c r="B37" s="8">
        <v>968</v>
      </c>
      <c r="C37" s="15">
        <v>3135.6</v>
      </c>
      <c r="D37" s="8" t="s">
        <v>404</v>
      </c>
      <c r="E37" s="116"/>
      <c r="F37" s="52"/>
      <c r="G37" s="25"/>
      <c r="H37" s="64"/>
      <c r="I37" s="64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8" t="s">
        <v>405</v>
      </c>
      <c r="B38" s="8">
        <v>938</v>
      </c>
      <c r="C38" s="123">
        <v>1840</v>
      </c>
      <c r="D38" s="8" t="s">
        <v>406</v>
      </c>
      <c r="E38" s="116"/>
      <c r="F38" s="52"/>
      <c r="G38" s="23"/>
      <c r="H38" s="64"/>
      <c r="I38" s="64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15" t="s">
        <v>407</v>
      </c>
      <c r="B39" s="122">
        <v>59</v>
      </c>
      <c r="C39" s="15">
        <v>384</v>
      </c>
      <c r="D39" s="15" t="s">
        <v>375</v>
      </c>
      <c r="E39" s="116"/>
      <c r="F39" s="52"/>
      <c r="G39" s="29"/>
      <c r="H39" s="64"/>
      <c r="I39" s="64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8" t="s">
        <v>408</v>
      </c>
      <c r="B40" s="8">
        <v>611</v>
      </c>
      <c r="C40" s="123">
        <v>1650</v>
      </c>
      <c r="D40" s="8" t="s">
        <v>409</v>
      </c>
      <c r="E40" s="8"/>
      <c r="F40" s="52"/>
      <c r="G40" s="31"/>
      <c r="H40" s="64"/>
      <c r="I40" s="64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8" t="s">
        <v>410</v>
      </c>
      <c r="B41" s="8">
        <v>200</v>
      </c>
      <c r="C41" s="123">
        <v>210</v>
      </c>
      <c r="D41" s="8" t="s">
        <v>411</v>
      </c>
      <c r="E41" s="8"/>
      <c r="F41" s="52"/>
      <c r="G41" s="31"/>
      <c r="H41" s="64"/>
      <c r="I41" s="64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5" t="s">
        <v>62</v>
      </c>
      <c r="B42" s="135"/>
      <c r="C42" s="25">
        <f>SUM(C37:C41)</f>
        <v>7219.6</v>
      </c>
      <c r="D42" s="15"/>
      <c r="E42" s="8"/>
      <c r="F42" s="52"/>
      <c r="G42" s="31"/>
      <c r="H42" s="64"/>
      <c r="I42" s="64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8"/>
      <c r="B43" s="8"/>
      <c r="C43" s="123"/>
      <c r="D43" s="8"/>
      <c r="E43" s="8"/>
      <c r="F43" s="34"/>
      <c r="G43" s="31"/>
      <c r="H43" s="64"/>
      <c r="I43" s="64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8" t="s">
        <v>412</v>
      </c>
      <c r="B44" s="8"/>
      <c r="C44" s="123">
        <v>254</v>
      </c>
      <c r="D44" s="8" t="s">
        <v>413</v>
      </c>
      <c r="E44" s="8"/>
      <c r="F44" s="34"/>
      <c r="G44" s="31"/>
      <c r="H44" s="64"/>
      <c r="I44" s="64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15" t="s">
        <v>415</v>
      </c>
      <c r="B45" s="15"/>
      <c r="C45" s="123">
        <v>1320</v>
      </c>
      <c r="D45" s="15" t="s">
        <v>414</v>
      </c>
      <c r="E45" s="8"/>
      <c r="F45" s="34"/>
      <c r="G45" s="25"/>
      <c r="H45" s="64"/>
      <c r="I45" s="64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55" t="s">
        <v>62</v>
      </c>
      <c r="B46" s="52"/>
      <c r="C46" s="25">
        <f>SUM(C44:C45)</f>
        <v>1574</v>
      </c>
      <c r="D46" s="52"/>
      <c r="E46" s="8"/>
      <c r="F46" s="34"/>
      <c r="G46" s="31"/>
      <c r="H46" s="64"/>
      <c r="I46" s="64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8" t="s">
        <v>416</v>
      </c>
      <c r="B47" s="28"/>
      <c r="C47" s="25">
        <v>22374.1</v>
      </c>
      <c r="D47" s="28"/>
      <c r="E47" s="8"/>
      <c r="F47" s="145"/>
      <c r="G47" s="25"/>
      <c r="H47" s="64"/>
      <c r="I47" s="64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152" t="s">
        <v>418</v>
      </c>
      <c r="B48" s="152"/>
      <c r="C48" s="152"/>
      <c r="D48" s="152"/>
      <c r="E48" s="152"/>
      <c r="F48" s="152"/>
      <c r="G48" s="152"/>
      <c r="H48" s="64"/>
      <c r="I48" s="64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17" t="s">
        <v>526</v>
      </c>
      <c r="B49" s="155"/>
      <c r="C49" s="155"/>
      <c r="D49" s="155"/>
      <c r="E49" s="155"/>
      <c r="F49" s="155"/>
      <c r="G49" s="155"/>
      <c r="H49" s="117"/>
      <c r="I49" s="64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152"/>
      <c r="B50" s="152"/>
      <c r="C50" s="152"/>
      <c r="D50" s="152"/>
      <c r="E50" s="152"/>
      <c r="F50" s="152"/>
      <c r="G50" s="152"/>
      <c r="H50" s="117"/>
      <c r="I50" s="147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147"/>
      <c r="B51" s="147"/>
      <c r="C51" s="73"/>
      <c r="D51" s="144"/>
      <c r="E51" s="147"/>
      <c r="F51" s="144"/>
      <c r="G51" s="75"/>
      <c r="H51" s="147"/>
      <c r="I51" s="147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117"/>
      <c r="B52" s="64"/>
      <c r="C52" s="75"/>
      <c r="D52" s="48"/>
      <c r="E52" s="64"/>
      <c r="F52" s="48"/>
      <c r="G52" s="75"/>
      <c r="H52" s="64"/>
      <c r="I52" s="64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64"/>
      <c r="B53" s="64"/>
      <c r="C53" s="73"/>
      <c r="D53" s="48"/>
      <c r="E53" s="64"/>
      <c r="F53" s="72"/>
      <c r="G53" s="73"/>
      <c r="H53" s="64"/>
      <c r="I53" s="64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64"/>
      <c r="B54" s="64"/>
      <c r="C54" s="75"/>
      <c r="D54" s="48"/>
      <c r="E54" s="64"/>
      <c r="F54" s="48"/>
      <c r="G54" s="75"/>
      <c r="H54" s="64"/>
      <c r="I54" s="64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64"/>
      <c r="B55" s="64"/>
      <c r="C55" s="75"/>
      <c r="D55" s="64"/>
      <c r="E55" s="64"/>
      <c r="F55" s="72"/>
      <c r="G55" s="75"/>
      <c r="H55" s="64"/>
      <c r="I55" s="64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64"/>
      <c r="B56" s="64"/>
      <c r="C56" s="75"/>
      <c r="D56" s="64"/>
      <c r="E56" s="64"/>
      <c r="F56" s="48"/>
      <c r="G56" s="75"/>
      <c r="H56" s="64"/>
      <c r="I56" s="64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64"/>
      <c r="B57" s="64"/>
      <c r="C57" s="73"/>
      <c r="D57" s="64"/>
      <c r="E57" s="64"/>
      <c r="F57" s="72"/>
      <c r="G57" s="75"/>
      <c r="H57" s="64"/>
      <c r="I57" s="64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117"/>
      <c r="B58" s="64"/>
      <c r="C58" s="75"/>
      <c r="D58" s="64"/>
      <c r="E58" s="64"/>
      <c r="F58" s="48"/>
      <c r="G58" s="75"/>
      <c r="H58" s="64"/>
      <c r="I58" s="64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64"/>
      <c r="B59" s="64"/>
      <c r="C59" s="75"/>
      <c r="D59" s="64"/>
      <c r="E59" s="64"/>
      <c r="F59" s="72"/>
      <c r="G59" s="73"/>
      <c r="H59" s="64"/>
      <c r="I59" s="64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64"/>
      <c r="B60" s="64"/>
      <c r="C60" s="75"/>
      <c r="D60" s="64"/>
      <c r="E60" s="64"/>
      <c r="F60" s="48"/>
      <c r="G60" s="73"/>
      <c r="H60" s="64"/>
      <c r="I60" s="64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127"/>
      <c r="D61" s="2"/>
      <c r="E61" s="64"/>
      <c r="F61" s="48"/>
      <c r="G61" s="73"/>
      <c r="H61" s="64"/>
      <c r="I61" s="64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127"/>
      <c r="D62" s="2"/>
      <c r="E62" s="64"/>
      <c r="F62" s="48"/>
      <c r="G62" s="73"/>
      <c r="H62" s="64"/>
      <c r="I62" s="64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127"/>
      <c r="D63" s="2"/>
      <c r="E63" s="64"/>
      <c r="F63" s="48"/>
      <c r="G63" s="73"/>
      <c r="H63" s="64"/>
      <c r="I63" s="64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127"/>
      <c r="D64" s="2"/>
      <c r="E64" s="64"/>
      <c r="F64" s="48"/>
      <c r="G64" s="73"/>
      <c r="H64" s="64"/>
      <c r="I64" s="64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127"/>
      <c r="D65" s="2"/>
      <c r="E65" s="64"/>
      <c r="F65" s="64"/>
      <c r="G65" s="71"/>
      <c r="H65" s="64"/>
      <c r="I65" s="64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152"/>
      <c r="B66" s="152"/>
      <c r="C66" s="128"/>
      <c r="D66" s="2"/>
      <c r="E66" s="64"/>
      <c r="F66" s="64"/>
      <c r="G66" s="68"/>
      <c r="H66" s="64"/>
      <c r="I66" s="64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173"/>
      <c r="B67" s="173"/>
      <c r="C67" s="173"/>
      <c r="D67" s="173"/>
      <c r="E67" s="64"/>
      <c r="F67" s="64"/>
      <c r="G67" s="68"/>
      <c r="H67" s="64"/>
      <c r="I67" s="64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152"/>
      <c r="B68" s="152"/>
      <c r="C68" s="152"/>
      <c r="D68" s="152"/>
      <c r="E68" s="152"/>
      <c r="F68" s="152"/>
      <c r="G68" s="152"/>
      <c r="H68" s="152"/>
      <c r="I68" s="64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196"/>
      <c r="B69" s="196"/>
      <c r="C69" s="196"/>
      <c r="D69" s="196"/>
      <c r="E69" s="196"/>
      <c r="F69" s="196"/>
      <c r="G69" s="196"/>
      <c r="H69" s="196"/>
      <c r="I69" s="64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129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4"/>
    </row>
    <row r="71" spans="1:18" x14ac:dyDescent="0.25">
      <c r="A71" s="155"/>
      <c r="B71" s="155"/>
      <c r="C71" s="155"/>
      <c r="D71" s="15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4"/>
    </row>
    <row r="72" spans="1:18" x14ac:dyDescent="0.25">
      <c r="A72" s="152"/>
      <c r="B72" s="152"/>
      <c r="C72" s="152"/>
      <c r="D72" s="152"/>
      <c r="E72" s="152"/>
      <c r="F72" s="152"/>
      <c r="G72" s="152"/>
      <c r="H72" s="152"/>
      <c r="I72" s="2"/>
      <c r="J72" s="2"/>
      <c r="K72" s="2"/>
      <c r="L72" s="2"/>
      <c r="M72" s="2"/>
      <c r="N72" s="2"/>
      <c r="O72" s="2"/>
      <c r="P72" s="2"/>
      <c r="Q72" s="2"/>
      <c r="R72" s="4"/>
    </row>
    <row r="73" spans="1:18" x14ac:dyDescent="0.25">
      <c r="A73" s="152"/>
      <c r="B73" s="152"/>
      <c r="C73" s="152"/>
      <c r="D73" s="152"/>
      <c r="E73" s="152"/>
      <c r="F73" s="152"/>
      <c r="G73" s="152"/>
      <c r="H73" s="152"/>
      <c r="I73" s="2"/>
      <c r="J73" s="2"/>
      <c r="K73" s="2"/>
      <c r="L73" s="2"/>
      <c r="M73" s="2"/>
      <c r="N73" s="2"/>
      <c r="O73" s="2"/>
      <c r="P73" s="2"/>
      <c r="Q73" s="2"/>
      <c r="R73" s="4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4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4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4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4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4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4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4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4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4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4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4"/>
    </row>
  </sheetData>
  <mergeCells count="13">
    <mergeCell ref="A2:D2"/>
    <mergeCell ref="E2:G2"/>
    <mergeCell ref="A72:H72"/>
    <mergeCell ref="A73:H73"/>
    <mergeCell ref="A48:G48"/>
    <mergeCell ref="A49:G49"/>
    <mergeCell ref="A50:G50"/>
    <mergeCell ref="A66:B66"/>
    <mergeCell ref="A67:D67"/>
    <mergeCell ref="A68:H68"/>
    <mergeCell ref="A69:H69"/>
    <mergeCell ref="A71:D71"/>
    <mergeCell ref="A1:G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R61"/>
  <sheetViews>
    <sheetView tabSelected="1" topLeftCell="A43" workbookViewId="0">
      <selection activeCell="A49" sqref="A49:I58"/>
    </sheetView>
  </sheetViews>
  <sheetFormatPr defaultRowHeight="15" x14ac:dyDescent="0.25"/>
  <cols>
    <col min="1" max="16384" width="9.140625" style="1"/>
  </cols>
  <sheetData>
    <row r="1" spans="1:18" x14ac:dyDescent="0.25">
      <c r="A1" s="152" t="s">
        <v>431</v>
      </c>
      <c r="B1" s="152"/>
      <c r="C1" s="152"/>
      <c r="D1" s="152"/>
      <c r="E1" s="152"/>
      <c r="F1" s="152"/>
      <c r="G1" s="152"/>
      <c r="H1" s="152"/>
      <c r="I1" s="15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52" t="s">
        <v>104</v>
      </c>
      <c r="B2" s="152"/>
      <c r="C2" s="152"/>
      <c r="D2" s="152"/>
      <c r="E2" s="152"/>
      <c r="F2" s="152"/>
      <c r="G2" s="152"/>
      <c r="H2" s="152"/>
      <c r="I2" s="15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55" t="s">
        <v>106</v>
      </c>
      <c r="B3" s="155"/>
      <c r="C3" s="155"/>
      <c r="D3" s="155"/>
      <c r="E3" s="155"/>
      <c r="F3" s="155"/>
      <c r="G3" s="155"/>
      <c r="H3" s="155"/>
      <c r="I3" s="155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155" t="s">
        <v>105</v>
      </c>
      <c r="B4" s="155"/>
      <c r="C4" s="155"/>
      <c r="D4" s="155"/>
      <c r="E4" s="155"/>
      <c r="F4" s="155"/>
      <c r="G4" s="155"/>
      <c r="H4" s="155"/>
      <c r="I4" s="155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155" t="s">
        <v>107</v>
      </c>
      <c r="B5" s="155"/>
      <c r="C5" s="155"/>
      <c r="D5" s="155"/>
      <c r="E5" s="155"/>
      <c r="F5" s="155"/>
      <c r="G5" s="155"/>
      <c r="H5" s="155"/>
      <c r="I5" s="155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155" t="s">
        <v>527</v>
      </c>
      <c r="B6" s="155"/>
      <c r="C6" s="155"/>
      <c r="D6" s="155"/>
      <c r="E6" s="155"/>
      <c r="F6" s="155"/>
      <c r="G6" s="155"/>
      <c r="H6" s="155"/>
      <c r="I6" s="155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155" t="s">
        <v>108</v>
      </c>
      <c r="B7" s="155"/>
      <c r="C7" s="155"/>
      <c r="D7" s="155"/>
      <c r="E7" s="155"/>
      <c r="F7" s="155"/>
      <c r="G7" s="155"/>
      <c r="H7" s="155"/>
      <c r="I7" s="155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155" t="s">
        <v>528</v>
      </c>
      <c r="B8" s="155"/>
      <c r="C8" s="155"/>
      <c r="D8" s="155"/>
      <c r="E8" s="155"/>
      <c r="F8" s="155"/>
      <c r="G8" s="155"/>
      <c r="H8" s="155"/>
      <c r="I8" s="155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155" t="s">
        <v>529</v>
      </c>
      <c r="B9" s="155"/>
      <c r="C9" s="155"/>
      <c r="D9" s="155"/>
      <c r="E9" s="155"/>
      <c r="F9" s="155"/>
      <c r="G9" s="155"/>
      <c r="H9" s="155"/>
      <c r="I9" s="155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155" t="s">
        <v>530</v>
      </c>
      <c r="B10" s="155"/>
      <c r="C10" s="155"/>
      <c r="D10" s="155"/>
      <c r="E10" s="155"/>
      <c r="F10" s="155"/>
      <c r="G10" s="155"/>
      <c r="H10" s="155"/>
      <c r="I10" s="155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155" t="s">
        <v>531</v>
      </c>
      <c r="B11" s="155"/>
      <c r="C11" s="155"/>
      <c r="D11" s="155"/>
      <c r="E11" s="155"/>
      <c r="F11" s="155"/>
      <c r="G11" s="155"/>
      <c r="H11" s="155"/>
      <c r="I11" s="155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155" t="s">
        <v>532</v>
      </c>
      <c r="B12" s="155"/>
      <c r="C12" s="155"/>
      <c r="D12" s="155"/>
      <c r="E12" s="155"/>
      <c r="F12" s="155"/>
      <c r="G12" s="155"/>
      <c r="H12" s="155"/>
      <c r="I12" s="155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155" t="s">
        <v>533</v>
      </c>
      <c r="B13" s="155"/>
      <c r="C13" s="155"/>
      <c r="D13" s="155"/>
      <c r="E13" s="155"/>
      <c r="F13" s="155"/>
      <c r="G13" s="155"/>
      <c r="H13" s="155"/>
      <c r="I13" s="155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155" t="s">
        <v>534</v>
      </c>
      <c r="B14" s="155"/>
      <c r="C14" s="155"/>
      <c r="D14" s="155"/>
      <c r="E14" s="155"/>
      <c r="F14" s="155"/>
      <c r="G14" s="155"/>
      <c r="H14" s="155"/>
      <c r="I14" s="155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155" t="s">
        <v>535</v>
      </c>
      <c r="B15" s="155"/>
      <c r="C15" s="155"/>
      <c r="D15" s="155"/>
      <c r="E15" s="155"/>
      <c r="F15" s="155"/>
      <c r="G15" s="155"/>
      <c r="H15" s="155"/>
      <c r="I15" s="155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155" t="s">
        <v>536</v>
      </c>
      <c r="B16" s="155"/>
      <c r="C16" s="155"/>
      <c r="D16" s="155"/>
      <c r="E16" s="155"/>
      <c r="F16" s="155"/>
      <c r="G16" s="155"/>
      <c r="H16" s="155"/>
      <c r="I16" s="155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152" t="s">
        <v>420</v>
      </c>
      <c r="B17" s="152"/>
      <c r="C17" s="152"/>
      <c r="D17" s="152"/>
      <c r="E17" s="152"/>
      <c r="F17" s="152"/>
      <c r="G17" s="152"/>
      <c r="H17" s="152"/>
      <c r="I17" s="15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152" t="s">
        <v>101</v>
      </c>
      <c r="B18" s="152"/>
      <c r="C18" s="152"/>
      <c r="D18" s="152"/>
      <c r="E18" s="152"/>
      <c r="F18" s="152"/>
      <c r="G18" s="152"/>
      <c r="H18" s="152"/>
      <c r="I18" s="15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155" t="s">
        <v>432</v>
      </c>
      <c r="B19" s="155"/>
      <c r="C19" s="155"/>
      <c r="D19" s="155"/>
      <c r="E19" s="155"/>
      <c r="F19" s="155"/>
      <c r="G19" s="155"/>
      <c r="H19" s="155"/>
      <c r="I19" s="155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155" t="s">
        <v>102</v>
      </c>
      <c r="B20" s="155"/>
      <c r="C20" s="155"/>
      <c r="D20" s="155"/>
      <c r="E20" s="155"/>
      <c r="F20" s="155"/>
      <c r="G20" s="155"/>
      <c r="H20" s="155"/>
      <c r="I20" s="155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155" t="s">
        <v>103</v>
      </c>
      <c r="B21" s="155"/>
      <c r="C21" s="155"/>
      <c r="D21" s="155"/>
      <c r="E21" s="155"/>
      <c r="F21" s="155"/>
      <c r="G21" s="155"/>
      <c r="H21" s="155"/>
      <c r="I21" s="155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173" t="s">
        <v>435</v>
      </c>
      <c r="B22" s="173"/>
      <c r="C22" s="173"/>
      <c r="D22" s="173"/>
      <c r="E22" s="173"/>
      <c r="F22" s="173"/>
      <c r="G22" s="173"/>
      <c r="H22" s="173"/>
      <c r="I22" s="173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173" t="s">
        <v>436</v>
      </c>
      <c r="B23" s="173"/>
      <c r="C23" s="173"/>
      <c r="D23" s="173"/>
      <c r="E23" s="173"/>
      <c r="F23" s="173"/>
      <c r="G23" s="173"/>
      <c r="H23" s="173"/>
      <c r="I23" s="173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173" t="s">
        <v>437</v>
      </c>
      <c r="B24" s="173"/>
      <c r="C24" s="173"/>
      <c r="D24" s="173"/>
      <c r="E24" s="173"/>
      <c r="F24" s="173"/>
      <c r="G24" s="173"/>
      <c r="H24" s="173"/>
      <c r="I24" s="173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173" t="s">
        <v>438</v>
      </c>
      <c r="B25" s="173"/>
      <c r="C25" s="173"/>
      <c r="D25" s="173"/>
      <c r="E25" s="173"/>
      <c r="F25" s="173"/>
      <c r="G25" s="173"/>
      <c r="H25" s="173"/>
      <c r="I25" s="173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173" t="s">
        <v>439</v>
      </c>
      <c r="B26" s="173"/>
      <c r="C26" s="173"/>
      <c r="D26" s="173"/>
      <c r="E26" s="173"/>
      <c r="F26" s="173"/>
      <c r="G26" s="173"/>
      <c r="H26" s="173"/>
      <c r="I26" s="173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14" t="s">
        <v>434</v>
      </c>
      <c r="B27" s="215"/>
      <c r="C27" s="215"/>
      <c r="D27" s="215"/>
      <c r="E27" s="215"/>
      <c r="F27" s="215"/>
      <c r="G27" s="215"/>
      <c r="H27" s="215"/>
      <c r="I27" s="215"/>
      <c r="J27" s="2"/>
      <c r="K27" s="152"/>
      <c r="L27" s="152"/>
      <c r="M27" s="2"/>
      <c r="N27" s="2"/>
      <c r="O27" s="2"/>
      <c r="P27" s="2"/>
      <c r="Q27" s="2"/>
      <c r="R27" s="2"/>
    </row>
    <row r="28" spans="1:18" x14ac:dyDescent="0.25">
      <c r="A28" s="155" t="s">
        <v>433</v>
      </c>
      <c r="B28" s="155"/>
      <c r="C28" s="155"/>
      <c r="D28" s="155"/>
      <c r="E28" s="155"/>
      <c r="F28" s="155"/>
      <c r="G28" s="155"/>
      <c r="H28" s="155"/>
      <c r="I28" s="155"/>
      <c r="J28" s="2"/>
      <c r="K28" s="152"/>
      <c r="L28" s="152"/>
      <c r="M28" s="2"/>
      <c r="N28" s="2"/>
      <c r="O28" s="2"/>
      <c r="P28" s="2"/>
      <c r="Q28" s="2"/>
      <c r="R28" s="2"/>
    </row>
    <row r="29" spans="1:18" x14ac:dyDescent="0.25">
      <c r="A29" s="155" t="s">
        <v>537</v>
      </c>
      <c r="B29" s="155"/>
      <c r="C29" s="155"/>
      <c r="D29" s="155"/>
      <c r="E29" s="155"/>
      <c r="F29" s="155"/>
      <c r="G29" s="155"/>
      <c r="H29" s="155"/>
      <c r="I29" s="155"/>
      <c r="J29" s="2"/>
      <c r="K29" s="152"/>
      <c r="L29" s="152"/>
      <c r="M29" s="2"/>
      <c r="N29" s="2"/>
      <c r="O29" s="2"/>
      <c r="P29" s="2"/>
      <c r="Q29" s="2"/>
      <c r="R29" s="2"/>
    </row>
    <row r="30" spans="1:18" x14ac:dyDescent="0.25">
      <c r="A30" s="155" t="s">
        <v>440</v>
      </c>
      <c r="B30" s="155"/>
      <c r="C30" s="155"/>
      <c r="D30" s="155"/>
      <c r="E30" s="155"/>
      <c r="F30" s="155"/>
      <c r="G30" s="155"/>
      <c r="H30" s="155"/>
      <c r="I30" s="155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155" t="s">
        <v>421</v>
      </c>
      <c r="B33" s="155"/>
      <c r="C33" s="155"/>
      <c r="D33" s="155"/>
      <c r="E33" s="155"/>
      <c r="F33" s="155"/>
      <c r="G33" s="155"/>
      <c r="H33" s="155"/>
      <c r="I33" s="155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152"/>
      <c r="B34" s="152"/>
      <c r="C34" s="152"/>
      <c r="D34" s="152"/>
      <c r="E34" s="152"/>
      <c r="F34" s="152"/>
      <c r="G34" s="152"/>
      <c r="H34" s="152"/>
      <c r="I34" s="15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16" t="s">
        <v>441</v>
      </c>
      <c r="B35" s="216"/>
      <c r="C35" s="216"/>
      <c r="D35" s="216"/>
      <c r="E35" s="216"/>
      <c r="F35" s="216"/>
      <c r="G35" s="216"/>
      <c r="H35" s="216"/>
      <c r="I35" s="216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16" t="s">
        <v>442</v>
      </c>
      <c r="B36" s="216"/>
      <c r="C36" s="216"/>
      <c r="D36" s="216"/>
      <c r="E36" s="216"/>
      <c r="F36" s="216"/>
      <c r="G36" s="216"/>
      <c r="H36" s="216"/>
      <c r="I36" s="216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152"/>
      <c r="B37" s="152"/>
      <c r="C37" s="152"/>
      <c r="D37" s="152"/>
      <c r="E37" s="152"/>
      <c r="F37" s="152"/>
      <c r="G37" s="152"/>
      <c r="H37" s="152"/>
      <c r="I37" s="15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152"/>
      <c r="B38" s="152"/>
      <c r="C38" s="152"/>
      <c r="D38" s="152"/>
      <c r="E38" s="152"/>
      <c r="F38" s="152"/>
      <c r="G38" s="152"/>
      <c r="H38" s="152"/>
      <c r="I38" s="15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152"/>
      <c r="B39" s="152"/>
      <c r="C39" s="152"/>
      <c r="D39" s="152"/>
      <c r="E39" s="152"/>
      <c r="F39" s="152"/>
      <c r="G39" s="152"/>
      <c r="H39" s="152"/>
      <c r="I39" s="15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152"/>
      <c r="B40" s="152"/>
      <c r="C40" s="152"/>
      <c r="D40" s="152"/>
      <c r="E40" s="152"/>
      <c r="F40" s="152"/>
      <c r="G40" s="152"/>
      <c r="H40" s="152"/>
      <c r="I40" s="15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152"/>
      <c r="B41" s="152"/>
      <c r="C41" s="152"/>
      <c r="D41" s="152"/>
      <c r="E41" s="152"/>
      <c r="F41" s="152"/>
      <c r="G41" s="152"/>
      <c r="H41" s="152"/>
      <c r="I41" s="15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152"/>
      <c r="B42" s="152"/>
      <c r="C42" s="152"/>
      <c r="D42" s="152"/>
      <c r="E42" s="152"/>
      <c r="F42" s="152"/>
      <c r="G42" s="152"/>
      <c r="H42" s="152"/>
      <c r="I42" s="15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152"/>
      <c r="B43" s="152"/>
      <c r="C43" s="152"/>
      <c r="D43" s="152"/>
      <c r="E43" s="152"/>
      <c r="F43" s="152"/>
      <c r="G43" s="152"/>
      <c r="H43" s="152"/>
      <c r="I43" s="15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152"/>
      <c r="B44" s="152"/>
      <c r="C44" s="152"/>
      <c r="D44" s="152"/>
      <c r="E44" s="152"/>
      <c r="F44" s="152"/>
      <c r="G44" s="152"/>
      <c r="H44" s="152"/>
      <c r="I44" s="15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152"/>
      <c r="B45" s="152"/>
      <c r="C45" s="152"/>
      <c r="D45" s="152"/>
      <c r="E45" s="152"/>
      <c r="F45" s="152"/>
      <c r="G45" s="152"/>
      <c r="H45" s="152"/>
      <c r="I45" s="15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152"/>
      <c r="B46" s="152"/>
      <c r="C46" s="152"/>
      <c r="D46" s="152"/>
      <c r="E46" s="152"/>
      <c r="F46" s="152"/>
      <c r="G46" s="152"/>
      <c r="H46" s="152"/>
      <c r="I46" s="15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152"/>
      <c r="B47" s="152"/>
      <c r="C47" s="152"/>
      <c r="D47" s="152"/>
      <c r="E47" s="152"/>
      <c r="F47" s="152"/>
      <c r="G47" s="152"/>
      <c r="H47" s="152"/>
      <c r="I47" s="15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152"/>
      <c r="B48" s="152"/>
      <c r="C48" s="152"/>
      <c r="D48" s="152"/>
      <c r="E48" s="152"/>
      <c r="F48" s="152"/>
      <c r="G48" s="152"/>
      <c r="H48" s="152"/>
      <c r="I48" s="15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152"/>
      <c r="B49" s="152"/>
      <c r="C49" s="152"/>
      <c r="D49" s="152"/>
      <c r="E49" s="152"/>
      <c r="F49" s="152"/>
      <c r="G49" s="152"/>
      <c r="H49" s="152"/>
      <c r="I49" s="15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152"/>
      <c r="B50" s="152"/>
      <c r="C50" s="152"/>
      <c r="D50" s="152"/>
      <c r="E50" s="152"/>
      <c r="F50" s="152"/>
      <c r="G50" s="152"/>
      <c r="H50" s="152"/>
      <c r="I50" s="15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152"/>
      <c r="B51" s="152"/>
      <c r="C51" s="152"/>
      <c r="D51" s="152"/>
      <c r="E51" s="152"/>
      <c r="F51" s="152"/>
      <c r="G51" s="152"/>
      <c r="H51" s="152"/>
      <c r="I51" s="15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152"/>
      <c r="B52" s="152"/>
      <c r="C52" s="152"/>
      <c r="D52" s="152"/>
      <c r="E52" s="152"/>
      <c r="F52" s="152"/>
      <c r="G52" s="152"/>
      <c r="H52" s="152"/>
      <c r="I52" s="15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152"/>
      <c r="B53" s="152"/>
      <c r="C53" s="152"/>
      <c r="D53" s="152"/>
      <c r="E53" s="152"/>
      <c r="F53" s="152"/>
      <c r="G53" s="152"/>
      <c r="H53" s="152"/>
      <c r="I53" s="15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152"/>
      <c r="B54" s="152"/>
      <c r="C54" s="152"/>
      <c r="D54" s="152"/>
      <c r="E54" s="152"/>
      <c r="F54" s="152"/>
      <c r="G54" s="152"/>
      <c r="H54" s="152"/>
      <c r="I54" s="15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152"/>
      <c r="B55" s="152"/>
      <c r="C55" s="152"/>
      <c r="D55" s="152"/>
      <c r="E55" s="152"/>
      <c r="F55" s="152"/>
      <c r="G55" s="152"/>
      <c r="H55" s="152"/>
      <c r="I55" s="15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152"/>
      <c r="B56" s="152"/>
      <c r="C56" s="152"/>
      <c r="D56" s="152"/>
      <c r="E56" s="152"/>
      <c r="F56" s="152"/>
      <c r="G56" s="152"/>
      <c r="H56" s="152"/>
      <c r="I56" s="15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152"/>
      <c r="B57" s="152"/>
      <c r="C57" s="152"/>
      <c r="D57" s="152"/>
      <c r="E57" s="152"/>
      <c r="F57" s="152"/>
      <c r="G57" s="152"/>
      <c r="H57" s="152"/>
      <c r="I57" s="15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152"/>
      <c r="B58" s="152"/>
      <c r="C58" s="152"/>
      <c r="D58" s="152"/>
      <c r="E58" s="152"/>
      <c r="F58" s="152"/>
      <c r="G58" s="152"/>
      <c r="H58" s="152"/>
      <c r="I58" s="15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156"/>
      <c r="B59" s="153"/>
      <c r="C59" s="153"/>
      <c r="D59" s="153"/>
      <c r="E59" s="153"/>
      <c r="F59" s="153"/>
      <c r="G59" s="153"/>
      <c r="H59" s="153"/>
      <c r="I59" s="153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157"/>
      <c r="B60" s="170"/>
      <c r="C60" s="170"/>
      <c r="D60" s="170"/>
      <c r="E60" s="170"/>
      <c r="F60" s="170"/>
      <c r="G60" s="170"/>
      <c r="H60" s="170"/>
      <c r="I60" s="170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157"/>
      <c r="B61" s="170"/>
      <c r="C61" s="170"/>
      <c r="D61" s="170"/>
      <c r="E61" s="170"/>
      <c r="F61" s="170"/>
      <c r="G61" s="170"/>
      <c r="H61" s="170"/>
      <c r="I61" s="170"/>
      <c r="J61" s="2"/>
      <c r="K61" s="2"/>
      <c r="L61" s="2"/>
      <c r="M61" s="2"/>
      <c r="N61" s="2"/>
      <c r="O61" s="2"/>
      <c r="P61" s="2"/>
      <c r="Q61" s="2"/>
      <c r="R61" s="2"/>
    </row>
  </sheetData>
  <mergeCells count="64">
    <mergeCell ref="A60:I60"/>
    <mergeCell ref="A61:I61"/>
    <mergeCell ref="A54:I54"/>
    <mergeCell ref="A55:I55"/>
    <mergeCell ref="A56:I56"/>
    <mergeCell ref="A57:I57"/>
    <mergeCell ref="A58:I58"/>
    <mergeCell ref="A59:I59"/>
    <mergeCell ref="A29:I29"/>
    <mergeCell ref="A19:I19"/>
    <mergeCell ref="A25:I25"/>
    <mergeCell ref="A53:I53"/>
    <mergeCell ref="A42:I42"/>
    <mergeCell ref="A43:I43"/>
    <mergeCell ref="A44:I44"/>
    <mergeCell ref="A45:I45"/>
    <mergeCell ref="A46:I46"/>
    <mergeCell ref="A47:I47"/>
    <mergeCell ref="A48:I48"/>
    <mergeCell ref="A49:I49"/>
    <mergeCell ref="A50:I50"/>
    <mergeCell ref="A51:I51"/>
    <mergeCell ref="A52:I52"/>
    <mergeCell ref="A41:I41"/>
    <mergeCell ref="A30:I30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0:I40"/>
    <mergeCell ref="A27:I27"/>
    <mergeCell ref="A28:I28"/>
    <mergeCell ref="A18:I18"/>
    <mergeCell ref="A20:I20"/>
    <mergeCell ref="A21:I21"/>
    <mergeCell ref="A22:I22"/>
    <mergeCell ref="A23:I23"/>
    <mergeCell ref="A24:I24"/>
    <mergeCell ref="A16:I16"/>
    <mergeCell ref="A14:I14"/>
    <mergeCell ref="A11:I11"/>
    <mergeCell ref="A15:I15"/>
    <mergeCell ref="A26:I26"/>
    <mergeCell ref="A9:I9"/>
    <mergeCell ref="K27:L27"/>
    <mergeCell ref="K28:L28"/>
    <mergeCell ref="K29:L29"/>
    <mergeCell ref="A1:I1"/>
    <mergeCell ref="A2:I2"/>
    <mergeCell ref="A3:I3"/>
    <mergeCell ref="A4:I4"/>
    <mergeCell ref="A17:I17"/>
    <mergeCell ref="A6:I6"/>
    <mergeCell ref="A5:I5"/>
    <mergeCell ref="A8:I8"/>
    <mergeCell ref="A7:I7"/>
    <mergeCell ref="A13:I13"/>
    <mergeCell ref="A10:I10"/>
    <mergeCell ref="A12:I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57"/>
  <sheetViews>
    <sheetView workbookViewId="0">
      <selection activeCell="A51" sqref="A51:I57"/>
    </sheetView>
  </sheetViews>
  <sheetFormatPr defaultRowHeight="15" x14ac:dyDescent="0.25"/>
  <cols>
    <col min="1" max="16384" width="9.140625" style="1"/>
  </cols>
  <sheetData>
    <row r="1" spans="1:18" x14ac:dyDescent="0.25">
      <c r="A1" s="152" t="s">
        <v>456</v>
      </c>
      <c r="B1" s="152"/>
      <c r="C1" s="152"/>
      <c r="D1" s="152"/>
      <c r="E1" s="152"/>
      <c r="F1" s="152"/>
      <c r="G1" s="152"/>
      <c r="H1" s="152"/>
      <c r="I1" s="15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55" t="s">
        <v>32</v>
      </c>
      <c r="B2" s="155"/>
      <c r="C2" s="155"/>
      <c r="D2" s="155"/>
      <c r="E2" s="155"/>
      <c r="F2" s="155"/>
      <c r="G2" s="155"/>
      <c r="H2" s="155"/>
      <c r="I2" s="155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55" t="s">
        <v>33</v>
      </c>
      <c r="B3" s="155"/>
      <c r="C3" s="155"/>
      <c r="D3" s="155"/>
      <c r="E3" s="155"/>
      <c r="F3" s="155"/>
      <c r="G3" s="155"/>
      <c r="H3" s="155"/>
      <c r="I3" s="155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155" t="s">
        <v>34</v>
      </c>
      <c r="B4" s="155"/>
      <c r="C4" s="155"/>
      <c r="D4" s="155"/>
      <c r="E4" s="155"/>
      <c r="F4" s="155"/>
      <c r="G4" s="155"/>
      <c r="H4" s="155"/>
      <c r="I4" s="155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152" t="s">
        <v>35</v>
      </c>
      <c r="B5" s="152"/>
      <c r="C5" s="152"/>
      <c r="D5" s="152"/>
      <c r="E5" s="152"/>
      <c r="F5" s="152"/>
      <c r="G5" s="152"/>
      <c r="H5" s="152"/>
      <c r="I5" s="15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155" t="s">
        <v>36</v>
      </c>
      <c r="B6" s="155"/>
      <c r="C6" s="155"/>
      <c r="D6" s="155"/>
      <c r="E6" s="155"/>
      <c r="F6" s="155"/>
      <c r="G6" s="155"/>
      <c r="H6" s="155"/>
      <c r="I6" s="155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155" t="s">
        <v>37</v>
      </c>
      <c r="B7" s="155"/>
      <c r="C7" s="155"/>
      <c r="D7" s="155"/>
      <c r="E7" s="155"/>
      <c r="F7" s="155"/>
      <c r="G7" s="155"/>
      <c r="H7" s="155"/>
      <c r="I7" s="155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155" t="s">
        <v>38</v>
      </c>
      <c r="B8" s="155"/>
      <c r="C8" s="155"/>
      <c r="D8" s="155"/>
      <c r="E8" s="155"/>
      <c r="F8" s="155"/>
      <c r="G8" s="155"/>
      <c r="H8" s="155"/>
      <c r="I8" s="155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155" t="s">
        <v>39</v>
      </c>
      <c r="B9" s="155"/>
      <c r="C9" s="155"/>
      <c r="D9" s="155"/>
      <c r="E9" s="155"/>
      <c r="F9" s="155"/>
      <c r="G9" s="155"/>
      <c r="H9" s="155"/>
      <c r="I9" s="155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155" t="s">
        <v>40</v>
      </c>
      <c r="B10" s="155"/>
      <c r="C10" s="155"/>
      <c r="D10" s="155"/>
      <c r="E10" s="155"/>
      <c r="F10" s="155"/>
      <c r="G10" s="155"/>
      <c r="H10" s="155"/>
      <c r="I10" s="155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152" t="s">
        <v>41</v>
      </c>
      <c r="B11" s="152"/>
      <c r="C11" s="152"/>
      <c r="D11" s="152"/>
      <c r="E11" s="152"/>
      <c r="F11" s="152"/>
      <c r="G11" s="152"/>
      <c r="H11" s="152"/>
      <c r="I11" s="15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155" t="s">
        <v>457</v>
      </c>
      <c r="B12" s="155"/>
      <c r="C12" s="155"/>
      <c r="D12" s="155"/>
      <c r="E12" s="155"/>
      <c r="F12" s="155"/>
      <c r="G12" s="155"/>
      <c r="H12" s="155"/>
      <c r="I12" s="155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155" t="s">
        <v>458</v>
      </c>
      <c r="B13" s="155"/>
      <c r="C13" s="155"/>
      <c r="D13" s="155"/>
      <c r="E13" s="155"/>
      <c r="F13" s="155"/>
      <c r="G13" s="155"/>
      <c r="H13" s="155"/>
      <c r="I13" s="155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155" t="s">
        <v>459</v>
      </c>
      <c r="B14" s="155"/>
      <c r="C14" s="155"/>
      <c r="D14" s="155"/>
      <c r="E14" s="155"/>
      <c r="F14" s="155"/>
      <c r="G14" s="155"/>
      <c r="H14" s="155"/>
      <c r="I14" s="155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152" t="s">
        <v>423</v>
      </c>
      <c r="B15" s="152"/>
      <c r="C15" s="152"/>
      <c r="D15" s="152"/>
      <c r="E15" s="152"/>
      <c r="F15" s="152"/>
      <c r="G15" s="152"/>
      <c r="H15" s="152"/>
      <c r="I15" s="15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155" t="s">
        <v>424</v>
      </c>
      <c r="B16" s="155"/>
      <c r="C16" s="155"/>
      <c r="D16" s="155"/>
      <c r="E16" s="155"/>
      <c r="F16" s="155"/>
      <c r="G16" s="155"/>
      <c r="H16" s="155"/>
      <c r="I16" s="155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155" t="s">
        <v>42</v>
      </c>
      <c r="B17" s="155"/>
      <c r="C17" s="155"/>
      <c r="D17" s="155"/>
      <c r="E17" s="155"/>
      <c r="F17" s="155"/>
      <c r="G17" s="155"/>
      <c r="H17" s="155"/>
      <c r="I17" s="155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155" t="s">
        <v>425</v>
      </c>
      <c r="B18" s="155"/>
      <c r="C18" s="155"/>
      <c r="D18" s="155"/>
      <c r="E18" s="155"/>
      <c r="F18" s="155"/>
      <c r="G18" s="155"/>
      <c r="H18" s="155"/>
      <c r="I18" s="155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155" t="s">
        <v>43</v>
      </c>
      <c r="B19" s="155"/>
      <c r="C19" s="155"/>
      <c r="D19" s="155"/>
      <c r="E19" s="155"/>
      <c r="F19" s="155"/>
      <c r="G19" s="155"/>
      <c r="H19" s="155"/>
      <c r="I19" s="155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155" t="s">
        <v>44</v>
      </c>
      <c r="B20" s="155"/>
      <c r="C20" s="155"/>
      <c r="D20" s="155"/>
      <c r="E20" s="155"/>
      <c r="F20" s="155"/>
      <c r="G20" s="155"/>
      <c r="H20" s="155"/>
      <c r="I20" s="155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152" t="s">
        <v>45</v>
      </c>
      <c r="B21" s="152"/>
      <c r="C21" s="152"/>
      <c r="D21" s="152"/>
      <c r="E21" s="152"/>
      <c r="F21" s="152"/>
      <c r="G21" s="152"/>
      <c r="H21" s="152"/>
      <c r="I21" s="15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155" t="s">
        <v>46</v>
      </c>
      <c r="B22" s="155"/>
      <c r="C22" s="155"/>
      <c r="D22" s="155"/>
      <c r="E22" s="155"/>
      <c r="F22" s="155"/>
      <c r="G22" s="155"/>
      <c r="H22" s="155"/>
      <c r="I22" s="155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155" t="s">
        <v>47</v>
      </c>
      <c r="B23" s="155"/>
      <c r="C23" s="155"/>
      <c r="D23" s="155"/>
      <c r="E23" s="155"/>
      <c r="F23" s="155"/>
      <c r="G23" s="155"/>
      <c r="H23" s="155"/>
      <c r="I23" s="155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155" t="s">
        <v>48</v>
      </c>
      <c r="B24" s="155"/>
      <c r="C24" s="155"/>
      <c r="D24" s="155"/>
      <c r="E24" s="155"/>
      <c r="F24" s="155"/>
      <c r="G24" s="155"/>
      <c r="H24" s="155"/>
      <c r="I24" s="155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155" t="s">
        <v>49</v>
      </c>
      <c r="B25" s="155"/>
      <c r="C25" s="155"/>
      <c r="D25" s="155"/>
      <c r="E25" s="155"/>
      <c r="F25" s="155"/>
      <c r="G25" s="155"/>
      <c r="H25" s="155"/>
      <c r="I25" s="155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155" t="s">
        <v>50</v>
      </c>
      <c r="B26" s="155"/>
      <c r="C26" s="155"/>
      <c r="D26" s="155"/>
      <c r="E26" s="155"/>
      <c r="F26" s="155"/>
      <c r="G26" s="155"/>
      <c r="H26" s="155"/>
      <c r="I26" s="155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155" t="s">
        <v>51</v>
      </c>
      <c r="B27" s="155"/>
      <c r="C27" s="155"/>
      <c r="D27" s="155"/>
      <c r="E27" s="155"/>
      <c r="F27" s="155"/>
      <c r="G27" s="155"/>
      <c r="H27" s="155"/>
      <c r="I27" s="155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155" t="s">
        <v>52</v>
      </c>
      <c r="B28" s="155"/>
      <c r="C28" s="155"/>
      <c r="D28" s="155"/>
      <c r="E28" s="155"/>
      <c r="F28" s="155"/>
      <c r="G28" s="155"/>
      <c r="H28" s="155"/>
      <c r="I28" s="155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155" t="s">
        <v>53</v>
      </c>
      <c r="B29" s="155"/>
      <c r="C29" s="155"/>
      <c r="D29" s="155"/>
      <c r="E29" s="155"/>
      <c r="F29" s="155"/>
      <c r="G29" s="155"/>
      <c r="H29" s="155"/>
      <c r="I29" s="155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155" t="s">
        <v>460</v>
      </c>
      <c r="B30" s="155"/>
      <c r="C30" s="155"/>
      <c r="D30" s="155"/>
      <c r="E30" s="155"/>
      <c r="F30" s="155"/>
      <c r="G30" s="155"/>
      <c r="H30" s="155"/>
      <c r="I30" s="155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155" t="s">
        <v>54</v>
      </c>
      <c r="B31" s="155"/>
      <c r="C31" s="155"/>
      <c r="D31" s="155"/>
      <c r="E31" s="155"/>
      <c r="F31" s="155"/>
      <c r="G31" s="155"/>
      <c r="H31" s="155"/>
      <c r="I31" s="155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152" t="s">
        <v>461</v>
      </c>
      <c r="B32" s="152"/>
      <c r="C32" s="152"/>
      <c r="D32" s="152"/>
      <c r="E32" s="152"/>
      <c r="F32" s="152"/>
      <c r="G32" s="152"/>
      <c r="H32" s="152"/>
      <c r="I32" s="15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152" t="s">
        <v>426</v>
      </c>
      <c r="B33" s="152"/>
      <c r="C33" s="152"/>
      <c r="D33" s="152"/>
      <c r="E33" s="152"/>
      <c r="F33" s="152"/>
      <c r="G33" s="152"/>
      <c r="H33" s="152"/>
      <c r="I33" s="15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155" t="s">
        <v>55</v>
      </c>
      <c r="B34" s="155"/>
      <c r="C34" s="155"/>
      <c r="D34" s="155"/>
      <c r="E34" s="155"/>
      <c r="F34" s="155"/>
      <c r="G34" s="155"/>
      <c r="H34" s="155"/>
      <c r="I34" s="155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155" t="s">
        <v>56</v>
      </c>
      <c r="B35" s="155"/>
      <c r="C35" s="155"/>
      <c r="D35" s="155"/>
      <c r="E35" s="155"/>
      <c r="F35" s="155"/>
      <c r="G35" s="155"/>
      <c r="H35" s="155"/>
      <c r="I35" s="155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152" t="s">
        <v>57</v>
      </c>
      <c r="B36" s="152"/>
      <c r="C36" s="152"/>
      <c r="D36" s="152"/>
      <c r="E36" s="152"/>
      <c r="F36" s="152"/>
      <c r="G36" s="152"/>
      <c r="H36" s="152"/>
      <c r="I36" s="15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152" t="s">
        <v>58</v>
      </c>
      <c r="B37" s="152"/>
      <c r="C37" s="152"/>
      <c r="D37" s="152"/>
      <c r="E37" s="152"/>
      <c r="F37" s="152"/>
      <c r="G37" s="152"/>
      <c r="H37" s="152"/>
      <c r="I37" s="15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155" t="s">
        <v>59</v>
      </c>
      <c r="B38" s="155"/>
      <c r="C38" s="155"/>
      <c r="D38" s="155"/>
      <c r="E38" s="155"/>
      <c r="F38" s="155"/>
      <c r="G38" s="155"/>
      <c r="H38" s="155"/>
      <c r="I38" s="155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152" t="s">
        <v>462</v>
      </c>
      <c r="B39" s="152"/>
      <c r="C39" s="152"/>
      <c r="D39" s="152"/>
      <c r="E39" s="152"/>
      <c r="F39" s="152"/>
      <c r="G39" s="152"/>
      <c r="H39" s="152"/>
      <c r="I39" s="15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152" t="s">
        <v>77</v>
      </c>
      <c r="B40" s="152"/>
      <c r="C40" s="152"/>
      <c r="D40" s="152"/>
      <c r="E40" s="152"/>
      <c r="F40" s="152"/>
      <c r="G40" s="152"/>
      <c r="H40" s="152"/>
      <c r="I40" s="15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155" t="s">
        <v>78</v>
      </c>
      <c r="B41" s="155"/>
      <c r="C41" s="155"/>
      <c r="D41" s="155"/>
      <c r="E41" s="155"/>
      <c r="F41" s="155"/>
      <c r="G41" s="155"/>
      <c r="H41" s="155"/>
      <c r="I41" s="155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152" t="s">
        <v>60</v>
      </c>
      <c r="B42" s="152"/>
      <c r="C42" s="152"/>
      <c r="D42" s="152"/>
      <c r="E42" s="152"/>
      <c r="F42" s="152"/>
      <c r="G42" s="152"/>
      <c r="H42" s="152"/>
      <c r="I42" s="15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155" t="s">
        <v>463</v>
      </c>
      <c r="B43" s="155"/>
      <c r="C43" s="155"/>
      <c r="D43" s="155"/>
      <c r="E43" s="155"/>
      <c r="F43" s="155"/>
      <c r="G43" s="155"/>
      <c r="H43" s="155"/>
      <c r="I43" s="155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155" t="s">
        <v>464</v>
      </c>
      <c r="B44" s="155"/>
      <c r="C44" s="155"/>
      <c r="D44" s="155"/>
      <c r="E44" s="155"/>
      <c r="F44" s="155"/>
      <c r="G44" s="155"/>
      <c r="H44" s="155"/>
      <c r="I44" s="155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152" t="s">
        <v>91</v>
      </c>
      <c r="B45" s="152"/>
      <c r="C45" s="152"/>
      <c r="D45" s="152"/>
      <c r="E45" s="152"/>
      <c r="F45" s="152"/>
      <c r="G45" s="152"/>
      <c r="H45" s="152"/>
      <c r="I45" s="15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17" t="s">
        <v>465</v>
      </c>
      <c r="B46" s="155"/>
      <c r="C46" s="155"/>
      <c r="D46" s="155"/>
      <c r="E46" s="155"/>
      <c r="F46" s="155"/>
      <c r="G46" s="155"/>
      <c r="H46" s="155"/>
      <c r="I46" s="155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155" t="s">
        <v>466</v>
      </c>
      <c r="B47" s="155"/>
      <c r="C47" s="155"/>
      <c r="D47" s="155"/>
      <c r="E47" s="155"/>
      <c r="F47" s="155"/>
      <c r="G47" s="155"/>
      <c r="H47" s="155"/>
      <c r="I47" s="155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152" t="s">
        <v>467</v>
      </c>
      <c r="B48" s="152"/>
      <c r="C48" s="152"/>
      <c r="D48" s="152"/>
      <c r="E48" s="152"/>
      <c r="F48" s="152"/>
      <c r="G48" s="152"/>
      <c r="H48" s="152"/>
      <c r="I48" s="152"/>
      <c r="J48" s="2"/>
      <c r="K48" s="2"/>
      <c r="L48" s="2"/>
      <c r="M48" s="2"/>
      <c r="N48" s="2"/>
      <c r="O48" s="2"/>
      <c r="P48" s="2"/>
      <c r="Q48" s="2"/>
      <c r="R48" s="2"/>
    </row>
    <row r="49" spans="1:19" x14ac:dyDescent="0.25">
      <c r="A49" s="154" t="s">
        <v>468</v>
      </c>
      <c r="B49" s="154"/>
      <c r="C49" s="154"/>
      <c r="D49" s="154"/>
      <c r="E49" s="154"/>
      <c r="F49" s="154"/>
      <c r="G49" s="154"/>
      <c r="H49" s="154"/>
      <c r="I49" s="154"/>
      <c r="J49" s="2"/>
      <c r="K49" s="2"/>
      <c r="L49" s="2"/>
      <c r="M49" s="2"/>
      <c r="N49" s="2"/>
      <c r="O49" s="2"/>
      <c r="P49" s="2"/>
      <c r="Q49" s="2"/>
      <c r="R49" s="2"/>
      <c r="S49" s="4"/>
    </row>
    <row r="50" spans="1:19" x14ac:dyDescent="0.25">
      <c r="A50" s="219"/>
      <c r="B50" s="219"/>
      <c r="C50" s="219"/>
      <c r="D50" s="219"/>
      <c r="E50" s="219"/>
      <c r="F50" s="219"/>
      <c r="G50" s="219"/>
      <c r="H50" s="219"/>
      <c r="I50" s="220"/>
      <c r="J50" s="2"/>
      <c r="K50" s="2"/>
      <c r="L50" s="2"/>
      <c r="M50" s="2"/>
      <c r="N50" s="2"/>
      <c r="O50" s="2"/>
      <c r="P50" s="2"/>
      <c r="Q50" s="2"/>
      <c r="R50" s="2"/>
      <c r="S50" s="4"/>
    </row>
    <row r="51" spans="1:19" x14ac:dyDescent="0.25">
      <c r="A51" s="152"/>
      <c r="B51" s="152"/>
      <c r="C51" s="152"/>
      <c r="D51" s="152"/>
      <c r="E51" s="152"/>
      <c r="F51" s="152"/>
      <c r="G51" s="152"/>
      <c r="H51" s="152"/>
      <c r="I51" s="152"/>
      <c r="J51" s="2"/>
      <c r="K51" s="2"/>
      <c r="L51" s="2"/>
      <c r="M51" s="2"/>
      <c r="N51" s="2"/>
      <c r="O51" s="2"/>
      <c r="P51" s="2"/>
      <c r="Q51" s="2"/>
      <c r="R51" s="2"/>
      <c r="S51" s="4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18"/>
      <c r="K52" s="5"/>
      <c r="L52" s="5"/>
      <c r="M52" s="5"/>
      <c r="N52" s="5"/>
      <c r="O52" s="5"/>
      <c r="P52" s="5"/>
      <c r="Q52" s="5"/>
      <c r="R52" s="5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4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4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4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4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4"/>
    </row>
  </sheetData>
  <mergeCells count="51">
    <mergeCell ref="A38:I38"/>
    <mergeCell ref="A42:I42"/>
    <mergeCell ref="A43:I43"/>
    <mergeCell ref="A45:I45"/>
    <mergeCell ref="A46:I46"/>
    <mergeCell ref="A44:I44"/>
    <mergeCell ref="A37:I37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36:I36"/>
    <mergeCell ref="A25:I25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1:I1"/>
    <mergeCell ref="A13:I13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50:I50"/>
    <mergeCell ref="A51:I51"/>
    <mergeCell ref="A39:I39"/>
    <mergeCell ref="A40:I40"/>
    <mergeCell ref="A41:I41"/>
    <mergeCell ref="A48:I48"/>
    <mergeCell ref="A49:I49"/>
    <mergeCell ref="A47:I4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51"/>
  <sheetViews>
    <sheetView topLeftCell="A31" workbookViewId="0">
      <selection activeCell="A50" sqref="A50:I50"/>
    </sheetView>
  </sheetViews>
  <sheetFormatPr defaultRowHeight="15" x14ac:dyDescent="0.25"/>
  <cols>
    <col min="1" max="16384" width="9.140625" style="1"/>
  </cols>
  <sheetData>
    <row r="1" spans="1:18" x14ac:dyDescent="0.25">
      <c r="A1" s="152" t="s">
        <v>469</v>
      </c>
      <c r="B1" s="152"/>
      <c r="C1" s="152"/>
      <c r="D1" s="152"/>
      <c r="E1" s="152"/>
      <c r="F1" s="152"/>
      <c r="G1" s="152"/>
      <c r="H1" s="15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57" t="s">
        <v>66</v>
      </c>
      <c r="B2" s="170"/>
      <c r="C2" s="170"/>
      <c r="D2" s="170"/>
      <c r="E2" s="171" t="s">
        <v>67</v>
      </c>
      <c r="F2" s="171"/>
      <c r="G2" s="171"/>
      <c r="H2" s="172"/>
      <c r="I2" s="17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9">
        <v>41671</v>
      </c>
      <c r="B3" s="164">
        <v>57973</v>
      </c>
      <c r="C3" s="165"/>
      <c r="D3" s="168"/>
      <c r="E3" s="164">
        <v>56173</v>
      </c>
      <c r="F3" s="165"/>
      <c r="G3" s="165"/>
      <c r="H3" s="8"/>
      <c r="I3" s="6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9">
        <v>41699</v>
      </c>
      <c r="B4" s="164">
        <v>45953</v>
      </c>
      <c r="C4" s="165"/>
      <c r="D4" s="168"/>
      <c r="E4" s="164">
        <v>51173</v>
      </c>
      <c r="F4" s="165"/>
      <c r="G4" s="165"/>
      <c r="H4" s="11"/>
      <c r="I4" s="6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9">
        <v>41730</v>
      </c>
      <c r="B5" s="164">
        <v>45953</v>
      </c>
      <c r="C5" s="165"/>
      <c r="D5" s="168"/>
      <c r="E5" s="164">
        <v>51173</v>
      </c>
      <c r="F5" s="165"/>
      <c r="G5" s="165"/>
      <c r="H5" s="8"/>
      <c r="I5" s="6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9">
        <v>41760</v>
      </c>
      <c r="B6" s="164">
        <v>47342</v>
      </c>
      <c r="C6" s="165"/>
      <c r="D6" s="168"/>
      <c r="E6" s="164">
        <v>71619</v>
      </c>
      <c r="F6" s="165"/>
      <c r="G6" s="165"/>
      <c r="H6" s="8"/>
      <c r="I6" s="6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9">
        <v>41791</v>
      </c>
      <c r="B7" s="164">
        <v>46265</v>
      </c>
      <c r="C7" s="165"/>
      <c r="D7" s="168"/>
      <c r="E7" s="164">
        <v>73485</v>
      </c>
      <c r="F7" s="165"/>
      <c r="G7" s="165"/>
      <c r="H7" s="8"/>
      <c r="I7" s="6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9">
        <v>41821</v>
      </c>
      <c r="B8" s="164">
        <v>45953</v>
      </c>
      <c r="C8" s="165"/>
      <c r="D8" s="168"/>
      <c r="E8" s="164">
        <v>65890</v>
      </c>
      <c r="F8" s="165"/>
      <c r="G8" s="165"/>
      <c r="H8" s="8"/>
      <c r="I8" s="6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12" t="s">
        <v>61</v>
      </c>
      <c r="B9" s="164">
        <v>49552</v>
      </c>
      <c r="C9" s="165"/>
      <c r="D9" s="168"/>
      <c r="E9" s="164">
        <v>45275</v>
      </c>
      <c r="F9" s="165"/>
      <c r="G9" s="165"/>
      <c r="H9" s="8"/>
      <c r="I9" s="6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9">
        <v>41883</v>
      </c>
      <c r="B10" s="164">
        <v>45953</v>
      </c>
      <c r="C10" s="165"/>
      <c r="D10" s="168"/>
      <c r="E10" s="164">
        <v>73153</v>
      </c>
      <c r="F10" s="165"/>
      <c r="G10" s="165"/>
      <c r="H10" s="8"/>
      <c r="I10" s="6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9">
        <v>41913</v>
      </c>
      <c r="B11" s="164">
        <v>57109</v>
      </c>
      <c r="C11" s="165"/>
      <c r="D11" s="168"/>
      <c r="E11" s="164">
        <v>60609</v>
      </c>
      <c r="F11" s="165"/>
      <c r="G11" s="165"/>
      <c r="H11" s="8"/>
      <c r="I11" s="6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9">
        <v>41944</v>
      </c>
      <c r="B12" s="164">
        <v>54706</v>
      </c>
      <c r="C12" s="165"/>
      <c r="D12" s="168"/>
      <c r="E12" s="164">
        <v>65146</v>
      </c>
      <c r="F12" s="165"/>
      <c r="G12" s="165"/>
      <c r="H12" s="8"/>
      <c r="I12" s="6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10">
        <v>41974</v>
      </c>
      <c r="B13" s="166">
        <v>45953</v>
      </c>
      <c r="C13" s="167"/>
      <c r="D13" s="169"/>
      <c r="E13" s="166">
        <v>45953</v>
      </c>
      <c r="F13" s="167"/>
      <c r="G13" s="167"/>
      <c r="H13" s="19"/>
      <c r="I13" s="6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8" t="s">
        <v>62</v>
      </c>
      <c r="B14" s="164">
        <f>SUM(B3:B13)</f>
        <v>542712</v>
      </c>
      <c r="C14" s="170"/>
      <c r="D14" s="174"/>
      <c r="E14" s="164">
        <f>SUM(E3:E13)</f>
        <v>659649</v>
      </c>
      <c r="F14" s="170"/>
      <c r="G14" s="170"/>
      <c r="H14" s="8"/>
      <c r="I14" s="6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173" t="s">
        <v>63</v>
      </c>
      <c r="B15" s="173"/>
      <c r="C15" s="173"/>
      <c r="D15" s="173"/>
      <c r="E15" s="173"/>
      <c r="F15" s="173"/>
      <c r="G15" s="173"/>
      <c r="H15" s="173"/>
      <c r="I15" s="173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14"/>
      <c r="B16" s="156" t="s">
        <v>66</v>
      </c>
      <c r="C16" s="153"/>
      <c r="D16" s="158"/>
      <c r="E16" s="162" t="s">
        <v>67</v>
      </c>
      <c r="F16" s="163"/>
      <c r="G16" s="163"/>
      <c r="H16" s="163"/>
      <c r="I16" s="155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9">
        <v>42005</v>
      </c>
      <c r="B17" s="164">
        <v>51240</v>
      </c>
      <c r="C17" s="165"/>
      <c r="D17" s="168"/>
      <c r="E17" s="164">
        <v>51240</v>
      </c>
      <c r="F17" s="165"/>
      <c r="G17" s="165"/>
      <c r="H17" s="8"/>
      <c r="I17" s="6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13">
        <v>42036</v>
      </c>
      <c r="B18" s="164">
        <v>46288</v>
      </c>
      <c r="C18" s="165"/>
      <c r="D18" s="168"/>
      <c r="E18" s="164">
        <v>46288</v>
      </c>
      <c r="F18" s="165"/>
      <c r="G18" s="165"/>
      <c r="H18" s="8"/>
      <c r="I18" s="6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9">
        <v>42064</v>
      </c>
      <c r="B19" s="164">
        <v>46288</v>
      </c>
      <c r="C19" s="165"/>
      <c r="D19" s="168"/>
      <c r="E19" s="164">
        <v>46288</v>
      </c>
      <c r="F19" s="165"/>
      <c r="G19" s="165"/>
      <c r="H19" s="8"/>
      <c r="I19" s="6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9">
        <v>42095</v>
      </c>
      <c r="B20" s="164">
        <v>57109</v>
      </c>
      <c r="C20" s="165"/>
      <c r="D20" s="168"/>
      <c r="E20" s="164">
        <v>57109</v>
      </c>
      <c r="F20" s="165"/>
      <c r="G20" s="165"/>
      <c r="H20" s="8"/>
      <c r="I20" s="6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9">
        <v>42125</v>
      </c>
      <c r="B21" s="164">
        <v>37464</v>
      </c>
      <c r="C21" s="165"/>
      <c r="D21" s="168"/>
      <c r="E21" s="164">
        <v>37464</v>
      </c>
      <c r="F21" s="165"/>
      <c r="G21" s="165"/>
      <c r="H21" s="8"/>
      <c r="I21" s="6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9">
        <v>42156</v>
      </c>
      <c r="B22" s="164">
        <v>34086</v>
      </c>
      <c r="C22" s="165"/>
      <c r="D22" s="168"/>
      <c r="E22" s="164">
        <v>34086</v>
      </c>
      <c r="F22" s="165"/>
      <c r="G22" s="165"/>
      <c r="H22" s="8"/>
      <c r="I22" s="6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9">
        <v>42186</v>
      </c>
      <c r="B23" s="164">
        <v>33773</v>
      </c>
      <c r="C23" s="165"/>
      <c r="D23" s="168"/>
      <c r="E23" s="164">
        <v>48773</v>
      </c>
      <c r="F23" s="165"/>
      <c r="G23" s="165"/>
      <c r="H23" s="8"/>
      <c r="I23" s="6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9">
        <v>42217</v>
      </c>
      <c r="B24" s="164">
        <v>40298</v>
      </c>
      <c r="C24" s="165"/>
      <c r="D24" s="168"/>
      <c r="E24" s="164">
        <v>55238</v>
      </c>
      <c r="F24" s="165"/>
      <c r="G24" s="165"/>
      <c r="H24" s="8"/>
      <c r="I24" s="6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9">
        <v>42248</v>
      </c>
      <c r="B25" s="164">
        <v>33773</v>
      </c>
      <c r="C25" s="165"/>
      <c r="D25" s="168"/>
      <c r="E25" s="164">
        <v>33773</v>
      </c>
      <c r="F25" s="165"/>
      <c r="G25" s="165"/>
      <c r="H25" s="8"/>
      <c r="I25" s="6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9">
        <v>42278</v>
      </c>
      <c r="B26" s="164">
        <v>33773</v>
      </c>
      <c r="C26" s="165"/>
      <c r="D26" s="168"/>
      <c r="E26" s="164">
        <v>33773</v>
      </c>
      <c r="F26" s="165"/>
      <c r="G26" s="165"/>
      <c r="H26" s="8"/>
      <c r="I26" s="6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9">
        <v>42309</v>
      </c>
      <c r="B27" s="164">
        <v>33773</v>
      </c>
      <c r="C27" s="165"/>
      <c r="D27" s="168"/>
      <c r="E27" s="164">
        <v>33773</v>
      </c>
      <c r="F27" s="165"/>
      <c r="G27" s="165"/>
      <c r="H27" s="8"/>
      <c r="I27" s="6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10">
        <v>42339</v>
      </c>
      <c r="B28" s="166">
        <v>33773</v>
      </c>
      <c r="C28" s="167"/>
      <c r="D28" s="169"/>
      <c r="E28" s="166">
        <v>33773</v>
      </c>
      <c r="F28" s="167"/>
      <c r="G28" s="167"/>
      <c r="H28" s="19"/>
      <c r="I28" s="6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8" t="s">
        <v>64</v>
      </c>
      <c r="B29" s="164">
        <f>SUM(B17:B28)</f>
        <v>481638</v>
      </c>
      <c r="C29" s="165"/>
      <c r="D29" s="168"/>
      <c r="E29" s="164">
        <f>SUM(E17:E28)</f>
        <v>511578</v>
      </c>
      <c r="F29" s="165"/>
      <c r="G29" s="165"/>
      <c r="H29" s="8"/>
      <c r="I29" s="6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173" t="s">
        <v>65</v>
      </c>
      <c r="B30" s="173"/>
      <c r="C30" s="173"/>
      <c r="D30" s="173"/>
      <c r="E30" s="173"/>
      <c r="F30" s="173"/>
      <c r="G30" s="173"/>
      <c r="H30" s="173"/>
      <c r="I30" s="173"/>
      <c r="J30" s="2"/>
      <c r="K30" s="2"/>
      <c r="L30" s="2"/>
      <c r="M30" s="2"/>
      <c r="N30" s="2"/>
      <c r="O30" s="2"/>
      <c r="P30" s="2"/>
      <c r="Q30" s="2"/>
      <c r="R30" s="2"/>
    </row>
    <row r="31" spans="1:18" customFormat="1" x14ac:dyDescent="0.25">
      <c r="B31" s="156" t="s">
        <v>66</v>
      </c>
      <c r="C31" s="153"/>
      <c r="D31" s="158"/>
      <c r="E31" s="159" t="s">
        <v>68</v>
      </c>
      <c r="F31" s="160"/>
      <c r="G31" s="160"/>
      <c r="H31" s="160"/>
      <c r="I31" s="161"/>
      <c r="J31" s="2"/>
    </row>
    <row r="32" spans="1:18" x14ac:dyDescent="0.25">
      <c r="A32" s="9">
        <v>42370</v>
      </c>
      <c r="B32" s="164">
        <v>42473</v>
      </c>
      <c r="C32" s="165"/>
      <c r="D32" s="168"/>
      <c r="E32" s="164">
        <v>54653</v>
      </c>
      <c r="F32" s="165"/>
      <c r="G32" s="165"/>
      <c r="H32" s="8"/>
      <c r="I32" s="6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13">
        <v>42401</v>
      </c>
      <c r="B33" s="164">
        <v>42473</v>
      </c>
      <c r="C33" s="165"/>
      <c r="D33" s="168"/>
      <c r="E33" s="164">
        <v>54653</v>
      </c>
      <c r="F33" s="165"/>
      <c r="G33" s="165"/>
      <c r="H33" s="8"/>
      <c r="I33" s="6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9">
        <v>42430</v>
      </c>
      <c r="B34" s="164">
        <v>42473</v>
      </c>
      <c r="C34" s="165"/>
      <c r="D34" s="168"/>
      <c r="E34" s="164">
        <v>54653</v>
      </c>
      <c r="F34" s="165"/>
      <c r="G34" s="165"/>
      <c r="H34" s="8"/>
      <c r="I34" s="6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9">
        <v>42461</v>
      </c>
      <c r="B35" s="164">
        <v>42473</v>
      </c>
      <c r="C35" s="165"/>
      <c r="D35" s="168"/>
      <c r="E35" s="164">
        <v>54653</v>
      </c>
      <c r="F35" s="165"/>
      <c r="G35" s="165"/>
      <c r="H35" s="8"/>
      <c r="I35" s="6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9">
        <v>42491</v>
      </c>
      <c r="B36" s="164">
        <v>42473</v>
      </c>
      <c r="C36" s="165"/>
      <c r="D36" s="168"/>
      <c r="E36" s="164">
        <v>54653</v>
      </c>
      <c r="F36" s="165"/>
      <c r="G36" s="165"/>
      <c r="H36" s="8"/>
      <c r="I36" s="6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9">
        <v>42522</v>
      </c>
      <c r="B37" s="164">
        <v>0</v>
      </c>
      <c r="C37" s="165"/>
      <c r="D37" s="168"/>
      <c r="E37" s="164">
        <v>42212</v>
      </c>
      <c r="F37" s="165"/>
      <c r="G37" s="165"/>
      <c r="H37" s="15">
        <v>47850</v>
      </c>
      <c r="I37" s="6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9">
        <v>42552</v>
      </c>
      <c r="B38" s="164">
        <v>0</v>
      </c>
      <c r="C38" s="165"/>
      <c r="D38" s="168"/>
      <c r="E38" s="164">
        <v>54653</v>
      </c>
      <c r="F38" s="165"/>
      <c r="G38" s="165"/>
      <c r="H38" s="15"/>
      <c r="I38" s="6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9">
        <v>42583</v>
      </c>
      <c r="B39" s="164">
        <v>0</v>
      </c>
      <c r="C39" s="165"/>
      <c r="D39" s="168"/>
      <c r="E39" s="164">
        <v>54653</v>
      </c>
      <c r="F39" s="165"/>
      <c r="G39" s="165"/>
      <c r="H39" s="15"/>
      <c r="I39" s="6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10">
        <v>42614</v>
      </c>
      <c r="B40" s="166">
        <v>0</v>
      </c>
      <c r="C40" s="167"/>
      <c r="D40" s="169"/>
      <c r="E40" s="166">
        <v>54653</v>
      </c>
      <c r="F40" s="167"/>
      <c r="G40" s="167"/>
      <c r="H40" s="18"/>
      <c r="I40" s="6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8"/>
      <c r="B41" s="164">
        <f>SUM(B32:B40)</f>
        <v>212365</v>
      </c>
      <c r="C41" s="170"/>
      <c r="D41" s="174"/>
      <c r="E41" s="164">
        <f>SUM(E32:E40)</f>
        <v>479436</v>
      </c>
      <c r="F41" s="165"/>
      <c r="G41" s="165"/>
      <c r="H41" s="15">
        <f>SUM(H37:H40)</f>
        <v>47850</v>
      </c>
      <c r="I41" s="6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173" t="s">
        <v>69</v>
      </c>
      <c r="B42" s="173"/>
      <c r="C42" s="173"/>
      <c r="D42" s="173"/>
      <c r="E42" s="173"/>
      <c r="F42" s="173"/>
      <c r="G42" s="173"/>
      <c r="H42" s="173"/>
      <c r="I42" s="173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155" t="s">
        <v>427</v>
      </c>
      <c r="B43" s="155"/>
      <c r="C43" s="155"/>
      <c r="D43" s="155"/>
      <c r="E43" s="155"/>
      <c r="F43" s="155"/>
      <c r="G43" s="155"/>
      <c r="H43" s="155"/>
      <c r="I43" s="155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155" t="s">
        <v>92</v>
      </c>
      <c r="B44" s="155"/>
      <c r="C44" s="155"/>
      <c r="D44" s="155"/>
      <c r="E44" s="155"/>
      <c r="F44" s="155"/>
      <c r="G44" s="155"/>
      <c r="H44" s="155"/>
      <c r="I44" s="155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152" t="s">
        <v>93</v>
      </c>
      <c r="B45" s="152"/>
      <c r="C45" s="152"/>
      <c r="D45" s="152"/>
      <c r="E45" s="152"/>
      <c r="F45" s="152"/>
      <c r="G45" s="152"/>
      <c r="H45" s="152"/>
      <c r="I45" s="15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155" t="s">
        <v>94</v>
      </c>
      <c r="B46" s="155"/>
      <c r="C46" s="155"/>
      <c r="D46" s="155"/>
      <c r="E46" s="155"/>
      <c r="F46" s="155"/>
      <c r="G46" s="155"/>
      <c r="H46" s="155"/>
      <c r="I46" s="155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152" t="s">
        <v>428</v>
      </c>
      <c r="B47" s="152"/>
      <c r="C47" s="152"/>
      <c r="D47" s="152"/>
      <c r="E47" s="152"/>
      <c r="F47" s="152"/>
      <c r="G47" s="152"/>
      <c r="H47" s="152"/>
      <c r="I47" s="15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155" t="s">
        <v>470</v>
      </c>
      <c r="B48" s="155"/>
      <c r="C48" s="155"/>
      <c r="D48" s="155"/>
      <c r="E48" s="155"/>
      <c r="F48" s="155"/>
      <c r="G48" s="155"/>
      <c r="H48" s="155"/>
      <c r="I48" s="155"/>
      <c r="J48" s="2"/>
      <c r="K48" s="2"/>
      <c r="L48" s="2"/>
      <c r="M48" s="2"/>
      <c r="N48" s="2"/>
      <c r="O48" s="2"/>
      <c r="P48" s="2"/>
      <c r="Q48" s="2"/>
      <c r="R48" s="2"/>
    </row>
    <row r="49" spans="1:10" x14ac:dyDescent="0.25">
      <c r="A49" s="152"/>
      <c r="B49" s="152"/>
      <c r="C49" s="152"/>
      <c r="D49" s="152"/>
      <c r="E49" s="152"/>
      <c r="F49" s="152"/>
      <c r="G49" s="152"/>
      <c r="H49" s="152"/>
      <c r="I49" s="152"/>
      <c r="J49" s="4"/>
    </row>
    <row r="50" spans="1:10" x14ac:dyDescent="0.25">
      <c r="A50" s="155"/>
      <c r="B50" s="155"/>
      <c r="C50" s="155"/>
      <c r="D50" s="155"/>
      <c r="E50" s="155"/>
      <c r="F50" s="155"/>
      <c r="G50" s="155"/>
      <c r="H50" s="155"/>
      <c r="I50" s="155"/>
      <c r="J50" s="4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</row>
  </sheetData>
  <mergeCells count="88">
    <mergeCell ref="A49:I49"/>
    <mergeCell ref="A50:I50"/>
    <mergeCell ref="A43:I43"/>
    <mergeCell ref="A44:I44"/>
    <mergeCell ref="A45:I45"/>
    <mergeCell ref="A46:I46"/>
    <mergeCell ref="A47:I47"/>
    <mergeCell ref="A48:I48"/>
    <mergeCell ref="A42:I42"/>
    <mergeCell ref="A30:I30"/>
    <mergeCell ref="B32:D32"/>
    <mergeCell ref="B33:D33"/>
    <mergeCell ref="B34:D34"/>
    <mergeCell ref="B35:D35"/>
    <mergeCell ref="B41:D4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B5:D5"/>
    <mergeCell ref="E5:G5"/>
    <mergeCell ref="A15:I15"/>
    <mergeCell ref="E6:G6"/>
    <mergeCell ref="B6:D6"/>
    <mergeCell ref="B7:D7"/>
    <mergeCell ref="E7:G7"/>
    <mergeCell ref="B8:D8"/>
    <mergeCell ref="E8:G8"/>
    <mergeCell ref="B9:D9"/>
    <mergeCell ref="E9:G9"/>
    <mergeCell ref="B10:D10"/>
    <mergeCell ref="E10:G10"/>
    <mergeCell ref="B14:D14"/>
    <mergeCell ref="E14:G14"/>
    <mergeCell ref="E11:G11"/>
    <mergeCell ref="A2:D2"/>
    <mergeCell ref="E2:H2"/>
    <mergeCell ref="B3:D3"/>
    <mergeCell ref="B4:D4"/>
    <mergeCell ref="E3:G3"/>
    <mergeCell ref="E4:G4"/>
    <mergeCell ref="B11:D11"/>
    <mergeCell ref="B12:D12"/>
    <mergeCell ref="E12:G12"/>
    <mergeCell ref="E13:G13"/>
    <mergeCell ref="B13:D13"/>
    <mergeCell ref="B29:D29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0:G20"/>
    <mergeCell ref="E21:G21"/>
    <mergeCell ref="B26:D26"/>
    <mergeCell ref="B27:D27"/>
    <mergeCell ref="B28:D28"/>
    <mergeCell ref="E41:G41"/>
    <mergeCell ref="B36:D36"/>
    <mergeCell ref="B37:D37"/>
    <mergeCell ref="B38:D38"/>
    <mergeCell ref="B39:D39"/>
    <mergeCell ref="B40:D40"/>
    <mergeCell ref="B31:D31"/>
    <mergeCell ref="E31:I31"/>
    <mergeCell ref="A1:H1"/>
    <mergeCell ref="B16:D16"/>
    <mergeCell ref="E16:I16"/>
    <mergeCell ref="E27:G27"/>
    <mergeCell ref="E28:G28"/>
    <mergeCell ref="E29:G29"/>
    <mergeCell ref="E22:G22"/>
    <mergeCell ref="E23:G23"/>
    <mergeCell ref="E24:G24"/>
    <mergeCell ref="E25:G25"/>
    <mergeCell ref="E26:G26"/>
    <mergeCell ref="E17:G17"/>
    <mergeCell ref="E18:G18"/>
    <mergeCell ref="E19:G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53"/>
  <sheetViews>
    <sheetView topLeftCell="A19" workbookViewId="0">
      <selection activeCell="A48" sqref="A48:I48"/>
    </sheetView>
  </sheetViews>
  <sheetFormatPr defaultRowHeight="15" x14ac:dyDescent="0.25"/>
  <cols>
    <col min="1" max="16384" width="9.140625" style="1"/>
  </cols>
  <sheetData>
    <row r="1" spans="1:18" x14ac:dyDescent="0.25">
      <c r="A1" s="152" t="s">
        <v>471</v>
      </c>
      <c r="B1" s="152"/>
      <c r="C1" s="152"/>
      <c r="D1" s="152"/>
      <c r="E1" s="152"/>
      <c r="F1" s="152"/>
      <c r="G1" s="152"/>
      <c r="H1" s="152"/>
      <c r="I1" s="15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54" t="s">
        <v>76</v>
      </c>
      <c r="B2" s="154"/>
      <c r="C2" s="154"/>
      <c r="D2" s="154"/>
      <c r="E2" s="154"/>
      <c r="F2" s="154"/>
      <c r="G2" s="154"/>
      <c r="H2" s="154"/>
      <c r="I2" s="154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52" t="s">
        <v>70</v>
      </c>
      <c r="B3" s="152"/>
      <c r="C3" s="152"/>
      <c r="D3" s="152"/>
      <c r="E3" s="152"/>
      <c r="F3" s="152"/>
      <c r="G3" s="152"/>
      <c r="H3" s="152"/>
      <c r="I3" s="15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152" t="s">
        <v>472</v>
      </c>
      <c r="B4" s="152"/>
      <c r="C4" s="152"/>
      <c r="D4" s="152"/>
      <c r="E4" s="152"/>
      <c r="F4" s="152"/>
      <c r="G4" s="152"/>
      <c r="H4" s="152"/>
      <c r="I4" s="15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155" t="s">
        <v>71</v>
      </c>
      <c r="B5" s="155"/>
      <c r="C5" s="155"/>
      <c r="D5" s="155"/>
      <c r="E5" s="155"/>
      <c r="F5" s="155"/>
      <c r="G5" s="155"/>
      <c r="H5" s="155"/>
      <c r="I5" s="155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155" t="s">
        <v>72</v>
      </c>
      <c r="B6" s="155"/>
      <c r="C6" s="155"/>
      <c r="D6" s="155"/>
      <c r="E6" s="155"/>
      <c r="F6" s="155"/>
      <c r="G6" s="155"/>
      <c r="H6" s="155"/>
      <c r="I6" s="155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155" t="s">
        <v>73</v>
      </c>
      <c r="B7" s="155"/>
      <c r="C7" s="155"/>
      <c r="D7" s="155"/>
      <c r="E7" s="155"/>
      <c r="F7" s="155"/>
      <c r="G7" s="155"/>
      <c r="H7" s="155"/>
      <c r="I7" s="155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152" t="s">
        <v>74</v>
      </c>
      <c r="B8" s="152"/>
      <c r="C8" s="152"/>
      <c r="D8" s="152"/>
      <c r="E8" s="152"/>
      <c r="F8" s="152"/>
      <c r="G8" s="152"/>
      <c r="H8" s="152"/>
      <c r="I8" s="15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155" t="s">
        <v>75</v>
      </c>
      <c r="B9" s="155"/>
      <c r="C9" s="155"/>
      <c r="D9" s="155"/>
      <c r="E9" s="155"/>
      <c r="F9" s="155"/>
      <c r="G9" s="155"/>
      <c r="H9" s="155"/>
      <c r="I9" s="155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152" t="s">
        <v>80</v>
      </c>
      <c r="B10" s="152"/>
      <c r="C10" s="152"/>
      <c r="D10" s="152"/>
      <c r="E10" s="152"/>
      <c r="F10" s="152"/>
      <c r="G10" s="152"/>
      <c r="H10" s="152"/>
      <c r="I10" s="15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155" t="s">
        <v>79</v>
      </c>
      <c r="B11" s="155"/>
      <c r="C11" s="155"/>
      <c r="D11" s="155"/>
      <c r="E11" s="155"/>
      <c r="F11" s="155"/>
      <c r="G11" s="155"/>
      <c r="H11" s="155"/>
      <c r="I11" s="155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155" t="s">
        <v>473</v>
      </c>
      <c r="B12" s="155"/>
      <c r="C12" s="155"/>
      <c r="D12" s="155"/>
      <c r="E12" s="155"/>
      <c r="F12" s="155"/>
      <c r="G12" s="155"/>
      <c r="H12" s="155"/>
      <c r="I12" s="155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155" t="s">
        <v>81</v>
      </c>
      <c r="B13" s="155"/>
      <c r="C13" s="155"/>
      <c r="D13" s="155"/>
      <c r="E13" s="155"/>
      <c r="F13" s="155"/>
      <c r="G13" s="155"/>
      <c r="H13" s="155"/>
      <c r="I13" s="155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155" t="s">
        <v>82</v>
      </c>
      <c r="B14" s="155"/>
      <c r="C14" s="155"/>
      <c r="D14" s="155"/>
      <c r="E14" s="155"/>
      <c r="F14" s="155"/>
      <c r="G14" s="155"/>
      <c r="H14" s="155"/>
      <c r="I14" s="155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155" t="s">
        <v>83</v>
      </c>
      <c r="B15" s="155"/>
      <c r="C15" s="155"/>
      <c r="D15" s="155"/>
      <c r="E15" s="155"/>
      <c r="F15" s="155"/>
      <c r="G15" s="155"/>
      <c r="H15" s="155"/>
      <c r="I15" s="155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155" t="s">
        <v>84</v>
      </c>
      <c r="B16" s="155"/>
      <c r="C16" s="155"/>
      <c r="D16" s="155"/>
      <c r="E16" s="155"/>
      <c r="F16" s="155"/>
      <c r="G16" s="155"/>
      <c r="H16" s="155"/>
      <c r="I16" s="155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152" t="s">
        <v>85</v>
      </c>
      <c r="B17" s="152"/>
      <c r="C17" s="152"/>
      <c r="D17" s="152"/>
      <c r="E17" s="152"/>
      <c r="F17" s="152"/>
      <c r="G17" s="152"/>
      <c r="H17" s="152"/>
      <c r="I17" s="15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155" t="s">
        <v>86</v>
      </c>
      <c r="B18" s="155"/>
      <c r="C18" s="155"/>
      <c r="D18" s="155"/>
      <c r="E18" s="155"/>
      <c r="F18" s="155"/>
      <c r="G18" s="155"/>
      <c r="H18" s="155"/>
      <c r="I18" s="155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155" t="s">
        <v>87</v>
      </c>
      <c r="B19" s="155"/>
      <c r="C19" s="155"/>
      <c r="D19" s="155"/>
      <c r="E19" s="155"/>
      <c r="F19" s="155"/>
      <c r="G19" s="155"/>
      <c r="H19" s="155"/>
      <c r="I19" s="155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155" t="s">
        <v>88</v>
      </c>
      <c r="B20" s="155"/>
      <c r="C20" s="155"/>
      <c r="D20" s="155"/>
      <c r="E20" s="155"/>
      <c r="F20" s="155"/>
      <c r="G20" s="155"/>
      <c r="H20" s="155"/>
      <c r="I20" s="155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155" t="s">
        <v>89</v>
      </c>
      <c r="B21" s="155"/>
      <c r="C21" s="155"/>
      <c r="D21" s="155"/>
      <c r="E21" s="155"/>
      <c r="F21" s="155"/>
      <c r="G21" s="155"/>
      <c r="H21" s="155"/>
      <c r="I21" s="155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155" t="s">
        <v>429</v>
      </c>
      <c r="B22" s="155"/>
      <c r="C22" s="155"/>
      <c r="D22" s="155"/>
      <c r="E22" s="155"/>
      <c r="F22" s="155"/>
      <c r="G22" s="155"/>
      <c r="H22" s="155"/>
      <c r="I22" s="155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152" t="s">
        <v>474</v>
      </c>
      <c r="B23" s="152"/>
      <c r="C23" s="152"/>
      <c r="D23" s="152"/>
      <c r="E23" s="152"/>
      <c r="F23" s="152"/>
      <c r="G23" s="152"/>
      <c r="H23" s="152"/>
      <c r="I23" s="15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155" t="s">
        <v>90</v>
      </c>
      <c r="B24" s="155"/>
      <c r="C24" s="155"/>
      <c r="D24" s="155"/>
      <c r="E24" s="155"/>
      <c r="F24" s="155"/>
      <c r="G24" s="155"/>
      <c r="H24" s="155"/>
      <c r="I24" s="155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154" t="s">
        <v>95</v>
      </c>
      <c r="B26" s="154"/>
      <c r="C26" s="154"/>
      <c r="D26" s="154"/>
      <c r="E26" s="154"/>
      <c r="F26" s="154"/>
      <c r="G26" s="154"/>
      <c r="H26" s="154"/>
      <c r="I26" s="154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152" t="s">
        <v>419</v>
      </c>
      <c r="B27" s="152"/>
      <c r="C27" s="152"/>
      <c r="D27" s="152"/>
      <c r="E27" s="152"/>
      <c r="F27" s="152"/>
      <c r="G27" s="152"/>
      <c r="H27" s="152"/>
      <c r="I27" s="15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155" t="s">
        <v>96</v>
      </c>
      <c r="B28" s="155"/>
      <c r="C28" s="155"/>
      <c r="D28" s="155"/>
      <c r="E28" s="155"/>
      <c r="F28" s="155"/>
      <c r="G28" s="155"/>
      <c r="H28" s="155"/>
      <c r="I28" s="155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155" t="s">
        <v>475</v>
      </c>
      <c r="B29" s="155"/>
      <c r="C29" s="155"/>
      <c r="D29" s="155"/>
      <c r="E29" s="155"/>
      <c r="F29" s="155"/>
      <c r="G29" s="155"/>
      <c r="H29" s="155"/>
      <c r="I29" s="155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155" t="s">
        <v>476</v>
      </c>
      <c r="B30" s="155"/>
      <c r="C30" s="155"/>
      <c r="D30" s="155"/>
      <c r="E30" s="155"/>
      <c r="F30" s="155"/>
      <c r="G30" s="155"/>
      <c r="H30" s="155"/>
      <c r="I30" s="155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155" t="s">
        <v>477</v>
      </c>
      <c r="B31" s="155"/>
      <c r="C31" s="155"/>
      <c r="D31" s="155"/>
      <c r="E31" s="155"/>
      <c r="F31" s="155"/>
      <c r="G31" s="155"/>
      <c r="H31" s="155"/>
      <c r="I31" s="155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152" t="s">
        <v>97</v>
      </c>
      <c r="B32" s="152"/>
      <c r="C32" s="152"/>
      <c r="D32" s="152"/>
      <c r="E32" s="152"/>
      <c r="F32" s="152"/>
      <c r="G32" s="152"/>
      <c r="H32" s="152"/>
      <c r="I32" s="15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152" t="s">
        <v>98</v>
      </c>
      <c r="B33" s="152"/>
      <c r="C33" s="152"/>
      <c r="D33" s="152"/>
      <c r="E33" s="152"/>
      <c r="F33" s="152"/>
      <c r="G33" s="152"/>
      <c r="H33" s="152"/>
      <c r="I33" s="15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155" t="s">
        <v>478</v>
      </c>
      <c r="B34" s="155"/>
      <c r="C34" s="155"/>
      <c r="D34" s="155"/>
      <c r="E34" s="155"/>
      <c r="F34" s="155"/>
      <c r="G34" s="155"/>
      <c r="H34" s="155"/>
      <c r="I34" s="155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152" t="s">
        <v>479</v>
      </c>
      <c r="B35" s="152"/>
      <c r="C35" s="152"/>
      <c r="D35" s="152"/>
      <c r="E35" s="152"/>
      <c r="F35" s="152"/>
      <c r="G35" s="152"/>
      <c r="H35" s="152"/>
      <c r="I35" s="15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155" t="s">
        <v>430</v>
      </c>
      <c r="B36" s="155"/>
      <c r="C36" s="155"/>
      <c r="D36" s="155"/>
      <c r="E36" s="155"/>
      <c r="F36" s="155"/>
      <c r="G36" s="155"/>
      <c r="H36" s="155"/>
      <c r="I36" s="155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155" t="s">
        <v>99</v>
      </c>
      <c r="B37" s="155"/>
      <c r="C37" s="155"/>
      <c r="D37" s="155"/>
      <c r="E37" s="155"/>
      <c r="F37" s="155"/>
      <c r="G37" s="155"/>
      <c r="H37" s="155"/>
      <c r="I37" s="155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155" t="s">
        <v>100</v>
      </c>
      <c r="B38" s="155"/>
      <c r="C38" s="155"/>
      <c r="D38" s="155"/>
      <c r="E38" s="155"/>
      <c r="F38" s="155"/>
      <c r="G38" s="155"/>
      <c r="H38" s="155"/>
      <c r="I38" s="155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155" t="s">
        <v>480</v>
      </c>
      <c r="B39" s="155"/>
      <c r="C39" s="155"/>
      <c r="D39" s="155"/>
      <c r="E39" s="155"/>
      <c r="F39" s="155"/>
      <c r="G39" s="155"/>
      <c r="H39" s="155"/>
      <c r="I39" s="155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155" t="s">
        <v>481</v>
      </c>
      <c r="B40" s="155"/>
      <c r="C40" s="155"/>
      <c r="D40" s="155"/>
      <c r="E40" s="155"/>
      <c r="F40" s="155"/>
      <c r="G40" s="155"/>
      <c r="H40" s="155"/>
      <c r="I40" s="155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152"/>
      <c r="B41" s="152"/>
      <c r="C41" s="152"/>
      <c r="D41" s="152"/>
      <c r="E41" s="152"/>
      <c r="F41" s="152"/>
      <c r="G41" s="152"/>
      <c r="H41" s="152"/>
      <c r="I41" s="15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154" t="s">
        <v>482</v>
      </c>
      <c r="B42" s="154"/>
      <c r="C42" s="154"/>
      <c r="D42" s="154"/>
      <c r="E42" s="154"/>
      <c r="F42" s="154"/>
      <c r="G42" s="154"/>
      <c r="H42" s="154"/>
      <c r="I42" s="154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155" t="s">
        <v>109</v>
      </c>
      <c r="B43" s="155"/>
      <c r="C43" s="155"/>
      <c r="D43" s="155"/>
      <c r="E43" s="155"/>
      <c r="F43" s="155"/>
      <c r="G43" s="155"/>
      <c r="H43" s="155"/>
      <c r="I43" s="155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155" t="s">
        <v>110</v>
      </c>
      <c r="B44" s="155"/>
      <c r="C44" s="155"/>
      <c r="D44" s="155"/>
      <c r="E44" s="155"/>
      <c r="F44" s="155"/>
      <c r="G44" s="155"/>
      <c r="H44" s="155"/>
      <c r="I44" s="155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155" t="s">
        <v>483</v>
      </c>
      <c r="B45" s="155"/>
      <c r="C45" s="155"/>
      <c r="D45" s="155"/>
      <c r="E45" s="155"/>
      <c r="F45" s="155"/>
      <c r="G45" s="155"/>
      <c r="H45" s="155"/>
      <c r="I45" s="155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155" t="s">
        <v>111</v>
      </c>
      <c r="B46" s="155"/>
      <c r="C46" s="155"/>
      <c r="D46" s="155"/>
      <c r="E46" s="155"/>
      <c r="F46" s="155"/>
      <c r="G46" s="155"/>
      <c r="H46" s="155"/>
      <c r="I46" s="155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155" t="s">
        <v>112</v>
      </c>
      <c r="B47" s="155"/>
      <c r="C47" s="155"/>
      <c r="D47" s="155"/>
      <c r="E47" s="155"/>
      <c r="F47" s="155"/>
      <c r="G47" s="155"/>
      <c r="H47" s="155"/>
      <c r="I47" s="155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155"/>
      <c r="B48" s="155"/>
      <c r="C48" s="155"/>
      <c r="D48" s="155"/>
      <c r="E48" s="155"/>
      <c r="F48" s="155"/>
      <c r="G48" s="155"/>
      <c r="H48" s="155"/>
      <c r="I48" s="155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155"/>
      <c r="B49" s="155"/>
      <c r="C49" s="155"/>
      <c r="D49" s="155"/>
      <c r="E49" s="155"/>
      <c r="F49" s="155"/>
      <c r="G49" s="155"/>
      <c r="H49" s="155"/>
      <c r="I49" s="155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155"/>
      <c r="B50" s="155"/>
      <c r="C50" s="155"/>
      <c r="D50" s="155"/>
      <c r="E50" s="155"/>
      <c r="F50" s="155"/>
      <c r="G50" s="155"/>
      <c r="H50" s="155"/>
      <c r="I50" s="155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155"/>
      <c r="B51" s="155"/>
      <c r="C51" s="155"/>
      <c r="D51" s="155"/>
      <c r="E51" s="155"/>
      <c r="F51" s="155"/>
      <c r="G51" s="155"/>
      <c r="H51" s="155"/>
      <c r="I51" s="155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4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4"/>
    </row>
  </sheetData>
  <mergeCells count="51">
    <mergeCell ref="A50:I50"/>
    <mergeCell ref="A51:I51"/>
    <mergeCell ref="A44:I44"/>
    <mergeCell ref="A45:I45"/>
    <mergeCell ref="A46:I46"/>
    <mergeCell ref="A47:I47"/>
    <mergeCell ref="A48:I48"/>
    <mergeCell ref="A49:I49"/>
    <mergeCell ref="A43:I43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1:I41"/>
    <mergeCell ref="A42:I42"/>
    <mergeCell ref="A40:I40"/>
    <mergeCell ref="A30:I30"/>
    <mergeCell ref="A19:I19"/>
    <mergeCell ref="A20:I20"/>
    <mergeCell ref="A21:I21"/>
    <mergeCell ref="A22:I22"/>
    <mergeCell ref="A23:I23"/>
    <mergeCell ref="A24:I24"/>
    <mergeCell ref="A25:I25"/>
    <mergeCell ref="A26:I26"/>
    <mergeCell ref="A27:I27"/>
    <mergeCell ref="A28:I28"/>
    <mergeCell ref="A29:I29"/>
    <mergeCell ref="A18:I18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52"/>
  <sheetViews>
    <sheetView workbookViewId="0">
      <selection activeCell="A49" sqref="A49:H49"/>
    </sheetView>
  </sheetViews>
  <sheetFormatPr defaultRowHeight="15" x14ac:dyDescent="0.25"/>
  <cols>
    <col min="1" max="1" width="9.28515625" style="1" customWidth="1"/>
    <col min="2" max="2" width="4.85546875" style="1" customWidth="1"/>
    <col min="3" max="3" width="9.42578125" style="1" customWidth="1"/>
    <col min="4" max="4" width="21.28515625" style="1" customWidth="1"/>
    <col min="5" max="5" width="9.140625" style="1"/>
    <col min="6" max="6" width="11.140625" style="1" bestFit="1" customWidth="1"/>
    <col min="7" max="16384" width="9.140625" style="1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53" t="s">
        <v>484</v>
      </c>
      <c r="B2" s="153"/>
      <c r="C2" s="153"/>
      <c r="D2" s="153"/>
      <c r="E2" s="153"/>
      <c r="F2" s="153"/>
      <c r="G2" s="153"/>
      <c r="H2" s="147"/>
      <c r="I2" s="147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78" t="s">
        <v>301</v>
      </c>
      <c r="B3" s="170"/>
      <c r="C3" s="179"/>
      <c r="D3" s="20"/>
      <c r="E3" s="178" t="s">
        <v>302</v>
      </c>
      <c r="F3" s="170"/>
      <c r="G3" s="179"/>
      <c r="H3" s="6"/>
      <c r="I3" s="6"/>
      <c r="J3" s="2"/>
      <c r="K3" s="2"/>
      <c r="L3" s="2"/>
      <c r="M3" s="2"/>
      <c r="N3" s="2"/>
      <c r="O3" s="2"/>
      <c r="P3" s="2"/>
      <c r="Q3" s="2"/>
      <c r="R3" s="2"/>
    </row>
    <row r="4" spans="1:18" ht="15.75" thickBot="1" x14ac:dyDescent="0.3">
      <c r="A4" s="79" t="s">
        <v>113</v>
      </c>
      <c r="B4" s="80" t="s">
        <v>114</v>
      </c>
      <c r="C4" s="81" t="s">
        <v>115</v>
      </c>
      <c r="D4" s="20"/>
      <c r="E4" s="79" t="s">
        <v>130</v>
      </c>
      <c r="F4" s="83" t="s">
        <v>131</v>
      </c>
      <c r="G4" s="81" t="s">
        <v>115</v>
      </c>
      <c r="H4" s="6"/>
      <c r="I4" s="6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42" t="s">
        <v>116</v>
      </c>
      <c r="B5" s="42">
        <v>1828</v>
      </c>
      <c r="C5" s="56">
        <v>581.4</v>
      </c>
      <c r="D5" s="46" t="s">
        <v>117</v>
      </c>
      <c r="E5" s="11" t="s">
        <v>132</v>
      </c>
      <c r="F5" s="42">
        <v>51</v>
      </c>
      <c r="G5" s="82">
        <v>500</v>
      </c>
      <c r="H5" s="65"/>
      <c r="I5" s="6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2" t="s">
        <v>120</v>
      </c>
      <c r="B6" s="43">
        <v>4302</v>
      </c>
      <c r="C6" s="23">
        <v>1110.5999999999999</v>
      </c>
      <c r="D6" s="46" t="s">
        <v>117</v>
      </c>
      <c r="E6" s="8" t="s">
        <v>132</v>
      </c>
      <c r="F6" s="43">
        <v>132</v>
      </c>
      <c r="G6" s="44">
        <v>850</v>
      </c>
      <c r="H6" s="65"/>
      <c r="I6" s="6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43" t="s">
        <v>118</v>
      </c>
      <c r="B7" s="43">
        <v>2187</v>
      </c>
      <c r="C7" s="23">
        <v>670</v>
      </c>
      <c r="D7" s="46" t="s">
        <v>119</v>
      </c>
      <c r="E7" s="8" t="s">
        <v>132</v>
      </c>
      <c r="F7" s="43">
        <v>54</v>
      </c>
      <c r="G7" s="44">
        <v>1596</v>
      </c>
      <c r="H7" s="65"/>
      <c r="I7" s="6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8" t="s">
        <v>121</v>
      </c>
      <c r="B8" s="8">
        <v>3287</v>
      </c>
      <c r="C8" s="23">
        <v>486.9</v>
      </c>
      <c r="D8" s="26" t="s">
        <v>122</v>
      </c>
      <c r="E8" s="8" t="s">
        <v>132</v>
      </c>
      <c r="F8" s="43">
        <v>207</v>
      </c>
      <c r="G8" s="44">
        <v>4918</v>
      </c>
      <c r="H8" s="65"/>
      <c r="I8" s="6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8" t="s">
        <v>135</v>
      </c>
      <c r="B9" s="8"/>
      <c r="C9" s="23">
        <v>3104</v>
      </c>
      <c r="D9" s="46" t="s">
        <v>123</v>
      </c>
      <c r="E9" s="8" t="s">
        <v>132</v>
      </c>
      <c r="F9" s="43">
        <v>63</v>
      </c>
      <c r="G9" s="44">
        <v>750</v>
      </c>
      <c r="H9" s="65"/>
      <c r="I9" s="6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21" t="s">
        <v>136</v>
      </c>
      <c r="B10" s="8"/>
      <c r="C10" s="23">
        <v>2220</v>
      </c>
      <c r="D10" s="46" t="s">
        <v>123</v>
      </c>
      <c r="E10" s="8" t="s">
        <v>132</v>
      </c>
      <c r="F10" s="43">
        <v>102</v>
      </c>
      <c r="G10" s="44">
        <v>1848</v>
      </c>
      <c r="H10" s="65"/>
      <c r="I10" s="6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8" t="s">
        <v>124</v>
      </c>
      <c r="B11" s="8"/>
      <c r="C11" s="23">
        <v>750</v>
      </c>
      <c r="D11" s="46" t="s">
        <v>125</v>
      </c>
      <c r="E11" s="8" t="s">
        <v>132</v>
      </c>
      <c r="F11" s="43">
        <v>156</v>
      </c>
      <c r="G11" s="44">
        <v>2568</v>
      </c>
      <c r="H11" s="65"/>
      <c r="I11" s="6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8" t="s">
        <v>120</v>
      </c>
      <c r="B12" s="8">
        <v>0</v>
      </c>
      <c r="C12" s="23">
        <v>1100</v>
      </c>
      <c r="D12" s="46" t="s">
        <v>126</v>
      </c>
      <c r="E12" s="8" t="s">
        <v>132</v>
      </c>
      <c r="F12" s="43">
        <v>200</v>
      </c>
      <c r="G12" s="44">
        <v>2418</v>
      </c>
      <c r="H12" s="65"/>
      <c r="I12" s="6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21" t="s">
        <v>116</v>
      </c>
      <c r="B13" s="8">
        <v>0</v>
      </c>
      <c r="C13" s="23">
        <v>1320</v>
      </c>
      <c r="D13" s="46" t="s">
        <v>126</v>
      </c>
      <c r="E13" s="8" t="s">
        <v>132</v>
      </c>
      <c r="F13" s="43">
        <v>217</v>
      </c>
      <c r="G13" s="44">
        <v>340</v>
      </c>
      <c r="H13" s="65"/>
      <c r="I13" s="6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8" t="s">
        <v>127</v>
      </c>
      <c r="B14" s="8">
        <v>0</v>
      </c>
      <c r="C14" s="23">
        <v>1100</v>
      </c>
      <c r="D14" s="46" t="s">
        <v>126</v>
      </c>
      <c r="E14" s="8" t="s">
        <v>132</v>
      </c>
      <c r="F14" s="43">
        <v>141</v>
      </c>
      <c r="G14" s="44">
        <v>2096</v>
      </c>
      <c r="H14" s="65"/>
      <c r="I14" s="6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8" t="s">
        <v>128</v>
      </c>
      <c r="B15" s="8">
        <v>0</v>
      </c>
      <c r="C15" s="23">
        <v>1030</v>
      </c>
      <c r="D15" s="46" t="s">
        <v>126</v>
      </c>
      <c r="E15" s="8" t="s">
        <v>132</v>
      </c>
      <c r="F15" s="43">
        <v>147</v>
      </c>
      <c r="G15" s="44">
        <v>2366</v>
      </c>
      <c r="H15" s="65"/>
      <c r="I15" s="6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8" t="s">
        <v>129</v>
      </c>
      <c r="B16" s="8"/>
      <c r="C16" s="24">
        <f>SUM(C5:C15)</f>
        <v>13472.9</v>
      </c>
      <c r="D16" s="46"/>
      <c r="E16" s="43" t="s">
        <v>132</v>
      </c>
      <c r="F16" s="43">
        <v>185</v>
      </c>
      <c r="G16" s="44">
        <v>3654</v>
      </c>
      <c r="H16" s="65"/>
      <c r="I16" s="6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8"/>
      <c r="B17" s="8"/>
      <c r="C17" s="8"/>
      <c r="D17" s="20"/>
      <c r="E17" s="8" t="s">
        <v>132</v>
      </c>
      <c r="F17" s="43">
        <v>209</v>
      </c>
      <c r="G17" s="44">
        <v>400</v>
      </c>
      <c r="H17" s="65"/>
      <c r="I17" s="6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175" t="s">
        <v>485</v>
      </c>
      <c r="B18" s="176"/>
      <c r="C18" s="176"/>
      <c r="D18" s="177"/>
      <c r="E18" s="8" t="s">
        <v>132</v>
      </c>
      <c r="F18" s="43">
        <v>57</v>
      </c>
      <c r="G18" s="44">
        <v>4608</v>
      </c>
      <c r="H18" s="65"/>
      <c r="I18" s="6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152"/>
      <c r="B19" s="152"/>
      <c r="C19" s="152"/>
      <c r="D19" s="152"/>
      <c r="E19" s="8" t="s">
        <v>132</v>
      </c>
      <c r="F19" s="43">
        <v>16</v>
      </c>
      <c r="G19" s="44">
        <v>4193</v>
      </c>
      <c r="H19" s="65"/>
      <c r="I19" s="6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152"/>
      <c r="B20" s="152"/>
      <c r="C20" s="152"/>
      <c r="D20" s="152"/>
      <c r="E20" s="28" t="s">
        <v>62</v>
      </c>
      <c r="F20" s="8"/>
      <c r="G20" s="76">
        <f>SUM(G5:G19)</f>
        <v>33105</v>
      </c>
      <c r="H20" s="65"/>
      <c r="I20" s="6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155" t="s">
        <v>486</v>
      </c>
      <c r="B21" s="155"/>
      <c r="C21" s="155"/>
      <c r="D21" s="155"/>
      <c r="E21" s="155"/>
      <c r="F21" s="155"/>
      <c r="G21" s="155"/>
      <c r="H21" s="155"/>
      <c r="I21" s="6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155" t="s">
        <v>487</v>
      </c>
      <c r="B22" s="155"/>
      <c r="C22" s="155"/>
      <c r="D22" s="155"/>
      <c r="E22" s="155"/>
      <c r="F22" s="155"/>
      <c r="G22" s="155"/>
      <c r="H22" s="155"/>
      <c r="I22" s="6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155"/>
      <c r="B23" s="155"/>
      <c r="C23" s="155"/>
      <c r="D23" s="155"/>
      <c r="E23" s="155"/>
      <c r="F23" s="155"/>
      <c r="G23" s="155"/>
      <c r="H23" s="155"/>
      <c r="I23" s="6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8" t="s">
        <v>133</v>
      </c>
      <c r="B24" s="8">
        <v>4100</v>
      </c>
      <c r="C24" s="23">
        <v>5555.7</v>
      </c>
      <c r="D24" s="20" t="s">
        <v>134</v>
      </c>
      <c r="E24" s="8" t="s">
        <v>141</v>
      </c>
      <c r="F24" s="43">
        <v>69</v>
      </c>
      <c r="G24" s="15">
        <v>12174</v>
      </c>
      <c r="H24" s="6"/>
      <c r="I24" s="6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8" t="s">
        <v>137</v>
      </c>
      <c r="B25" s="8">
        <v>0</v>
      </c>
      <c r="C25" s="23">
        <v>1100</v>
      </c>
      <c r="D25" s="20" t="s">
        <v>126</v>
      </c>
      <c r="E25" s="8" t="s">
        <v>141</v>
      </c>
      <c r="F25" s="43">
        <v>48</v>
      </c>
      <c r="G25" s="15">
        <v>500</v>
      </c>
      <c r="H25" s="6"/>
      <c r="I25" s="6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8" t="s">
        <v>137</v>
      </c>
      <c r="B26" s="8">
        <v>0</v>
      </c>
      <c r="C26" s="23">
        <v>595</v>
      </c>
      <c r="D26" s="20" t="s">
        <v>138</v>
      </c>
      <c r="E26" s="8" t="s">
        <v>141</v>
      </c>
      <c r="F26" s="43">
        <v>141</v>
      </c>
      <c r="G26" s="15">
        <v>772</v>
      </c>
      <c r="H26" s="6"/>
      <c r="I26" s="6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1" t="s">
        <v>133</v>
      </c>
      <c r="B27" s="8">
        <v>0</v>
      </c>
      <c r="C27" s="23">
        <v>550</v>
      </c>
      <c r="D27" s="20" t="s">
        <v>125</v>
      </c>
      <c r="E27" s="8" t="s">
        <v>141</v>
      </c>
      <c r="F27" s="43">
        <v>9</v>
      </c>
      <c r="G27" s="15">
        <v>1050</v>
      </c>
      <c r="H27" s="6"/>
      <c r="I27" s="6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1" t="s">
        <v>140</v>
      </c>
      <c r="B28" s="8">
        <v>0</v>
      </c>
      <c r="C28" s="23">
        <v>400</v>
      </c>
      <c r="D28" s="20" t="s">
        <v>139</v>
      </c>
      <c r="E28" s="8" t="s">
        <v>141</v>
      </c>
      <c r="F28" s="43">
        <v>82</v>
      </c>
      <c r="G28" s="15">
        <v>1500</v>
      </c>
      <c r="H28" s="6"/>
      <c r="I28" s="6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8" t="s">
        <v>62</v>
      </c>
      <c r="B29" s="8"/>
      <c r="C29" s="24">
        <f>SUM(C24:C28)</f>
        <v>8200.7000000000007</v>
      </c>
      <c r="D29" s="20"/>
      <c r="E29" s="8" t="s">
        <v>141</v>
      </c>
      <c r="F29" s="43">
        <v>92</v>
      </c>
      <c r="G29" s="15">
        <v>400</v>
      </c>
      <c r="H29" s="6"/>
      <c r="I29" s="6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175" t="s">
        <v>488</v>
      </c>
      <c r="B30" s="176"/>
      <c r="C30" s="176"/>
      <c r="D30" s="177"/>
      <c r="E30" s="8" t="s">
        <v>141</v>
      </c>
      <c r="F30" s="43">
        <v>68</v>
      </c>
      <c r="G30" s="15">
        <v>500</v>
      </c>
      <c r="H30" s="6"/>
      <c r="I30" s="6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180"/>
      <c r="B31" s="181"/>
      <c r="C31" s="181"/>
      <c r="D31" s="182"/>
      <c r="E31" s="28" t="s">
        <v>62</v>
      </c>
      <c r="F31" s="8"/>
      <c r="G31" s="25">
        <f>SUM(G24:G30)</f>
        <v>16896</v>
      </c>
      <c r="H31" s="6"/>
      <c r="I31" s="6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155" t="s">
        <v>489</v>
      </c>
      <c r="B32" s="155"/>
      <c r="C32" s="155"/>
      <c r="D32" s="155"/>
      <c r="E32" s="155"/>
      <c r="F32" s="155"/>
      <c r="G32" s="155"/>
      <c r="H32" s="155"/>
      <c r="I32" s="6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155" t="s">
        <v>490</v>
      </c>
      <c r="B33" s="155"/>
      <c r="C33" s="155"/>
      <c r="D33" s="155"/>
      <c r="E33" s="155"/>
      <c r="F33" s="155"/>
      <c r="G33" s="155"/>
      <c r="H33" s="155"/>
      <c r="I33" s="6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152"/>
      <c r="B34" s="152"/>
      <c r="C34" s="152"/>
      <c r="D34" s="152"/>
      <c r="E34" s="152"/>
      <c r="F34" s="152"/>
      <c r="G34" s="152"/>
      <c r="H34" s="152"/>
      <c r="I34" s="6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8" t="s">
        <v>142</v>
      </c>
      <c r="B35" s="8">
        <v>1851</v>
      </c>
      <c r="C35" s="15">
        <v>4815.8999999999996</v>
      </c>
      <c r="D35" s="20" t="s">
        <v>145</v>
      </c>
      <c r="E35" s="8" t="s">
        <v>148</v>
      </c>
      <c r="F35" s="43">
        <v>197</v>
      </c>
      <c r="G35" s="77">
        <v>750</v>
      </c>
      <c r="H35" s="65"/>
      <c r="I35" s="6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8" t="s">
        <v>143</v>
      </c>
      <c r="B36" s="8">
        <v>9018</v>
      </c>
      <c r="C36" s="15">
        <v>320</v>
      </c>
      <c r="D36" s="20" t="s">
        <v>144</v>
      </c>
      <c r="E36" s="8"/>
      <c r="F36" s="43">
        <v>28</v>
      </c>
      <c r="G36" s="77">
        <v>800</v>
      </c>
      <c r="H36" s="65"/>
      <c r="I36" s="6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8" t="s">
        <v>143</v>
      </c>
      <c r="B37" s="8">
        <v>9017</v>
      </c>
      <c r="C37" s="15">
        <v>677</v>
      </c>
      <c r="D37" s="20" t="s">
        <v>144</v>
      </c>
      <c r="E37" s="8"/>
      <c r="F37" s="43">
        <v>21</v>
      </c>
      <c r="G37" s="77">
        <v>1000</v>
      </c>
      <c r="H37" s="65"/>
      <c r="I37" s="6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1" t="s">
        <v>147</v>
      </c>
      <c r="B38" s="8">
        <v>0</v>
      </c>
      <c r="C38" s="15">
        <v>5149.8</v>
      </c>
      <c r="D38" s="20" t="s">
        <v>146</v>
      </c>
      <c r="E38" s="8"/>
      <c r="F38" s="43">
        <v>68</v>
      </c>
      <c r="G38" s="77">
        <v>1150</v>
      </c>
      <c r="H38" s="65"/>
      <c r="I38" s="6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8" t="s">
        <v>148</v>
      </c>
      <c r="B39" s="8">
        <v>0</v>
      </c>
      <c r="C39" s="15">
        <v>626.4</v>
      </c>
      <c r="D39" s="20" t="s">
        <v>149</v>
      </c>
      <c r="E39" s="8"/>
      <c r="F39" s="43">
        <v>105</v>
      </c>
      <c r="G39" s="77">
        <v>1600</v>
      </c>
      <c r="H39" s="65"/>
      <c r="I39" s="6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8" t="s">
        <v>150</v>
      </c>
      <c r="B40" s="8">
        <v>0</v>
      </c>
      <c r="C40" s="15">
        <v>300</v>
      </c>
      <c r="D40" s="20" t="s">
        <v>153</v>
      </c>
      <c r="E40" s="8"/>
      <c r="F40" s="43">
        <v>41.54</v>
      </c>
      <c r="G40" s="77">
        <v>600</v>
      </c>
      <c r="H40" s="65"/>
      <c r="I40" s="6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8" t="s">
        <v>151</v>
      </c>
      <c r="B41" s="8">
        <v>0</v>
      </c>
      <c r="C41" s="15">
        <v>1560</v>
      </c>
      <c r="D41" s="20" t="s">
        <v>152</v>
      </c>
      <c r="E41" s="8"/>
      <c r="F41" s="34">
        <v>116120124</v>
      </c>
      <c r="G41" s="77"/>
      <c r="H41" s="65"/>
      <c r="I41" s="6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8" t="s">
        <v>154</v>
      </c>
      <c r="B42" s="8">
        <v>0</v>
      </c>
      <c r="C42" s="15">
        <v>800</v>
      </c>
      <c r="D42" s="20" t="s">
        <v>139</v>
      </c>
      <c r="E42" s="8"/>
      <c r="F42" s="43" t="s">
        <v>300</v>
      </c>
      <c r="G42" s="77"/>
      <c r="H42" s="65"/>
      <c r="I42" s="6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8" t="s">
        <v>62</v>
      </c>
      <c r="B43" s="8"/>
      <c r="C43" s="25">
        <f>SUM(C35:C42)</f>
        <v>14249.1</v>
      </c>
      <c r="D43" s="20"/>
      <c r="E43" s="8"/>
      <c r="F43" s="43" t="s">
        <v>155</v>
      </c>
      <c r="G43" s="77"/>
      <c r="H43" s="65"/>
      <c r="I43" s="6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183" t="s">
        <v>491</v>
      </c>
      <c r="B44" s="184"/>
      <c r="C44" s="184"/>
      <c r="D44" s="185"/>
      <c r="E44" s="8"/>
      <c r="F44" s="43" t="s">
        <v>156</v>
      </c>
      <c r="G44" s="77"/>
      <c r="H44" s="65"/>
      <c r="I44" s="6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59"/>
      <c r="B45" s="59"/>
      <c r="C45" s="59"/>
      <c r="D45" s="59"/>
      <c r="E45" s="8"/>
      <c r="F45" s="43">
        <v>42</v>
      </c>
      <c r="G45" s="77">
        <v>9884</v>
      </c>
      <c r="H45" s="65"/>
      <c r="I45" s="6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6"/>
      <c r="B46" s="6"/>
      <c r="C46" s="6"/>
      <c r="D46" s="6"/>
      <c r="E46" s="8"/>
      <c r="F46" s="34">
        <v>186156114</v>
      </c>
      <c r="G46" s="77">
        <v>8962</v>
      </c>
      <c r="H46" s="65"/>
      <c r="I46" s="6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6"/>
      <c r="B47" s="6"/>
      <c r="C47" s="6"/>
      <c r="D47" s="6"/>
      <c r="E47" s="28" t="s">
        <v>62</v>
      </c>
      <c r="F47" s="43"/>
      <c r="G47" s="25">
        <f>SUM(G35:G46)</f>
        <v>24746</v>
      </c>
      <c r="H47" s="6"/>
      <c r="I47" s="6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155" t="s">
        <v>492</v>
      </c>
      <c r="B48" s="155"/>
      <c r="C48" s="155"/>
      <c r="D48" s="155"/>
      <c r="E48" s="155"/>
      <c r="F48" s="155"/>
      <c r="G48" s="155"/>
      <c r="H48" s="155"/>
      <c r="I48" s="6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155" t="s">
        <v>493</v>
      </c>
      <c r="B49" s="155"/>
      <c r="C49" s="155"/>
      <c r="D49" s="155"/>
      <c r="E49" s="155"/>
      <c r="F49" s="155"/>
      <c r="G49" s="155"/>
      <c r="H49" s="155"/>
      <c r="I49" s="6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152"/>
      <c r="B50" s="152"/>
      <c r="C50" s="152"/>
      <c r="D50" s="152"/>
      <c r="E50" s="152"/>
      <c r="F50" s="152"/>
      <c r="G50" s="152"/>
      <c r="H50" s="152"/>
      <c r="I50" s="6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152"/>
      <c r="B51" s="152"/>
      <c r="C51" s="152"/>
      <c r="D51" s="152"/>
      <c r="E51" s="152"/>
      <c r="F51" s="152"/>
      <c r="G51" s="152"/>
      <c r="H51" s="152"/>
      <c r="I51" s="2"/>
      <c r="J51" s="2"/>
      <c r="K51" s="4"/>
    </row>
    <row r="52" spans="1:1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</sheetData>
  <mergeCells count="19">
    <mergeCell ref="A44:D44"/>
    <mergeCell ref="A48:H48"/>
    <mergeCell ref="A49:H49"/>
    <mergeCell ref="A50:H50"/>
    <mergeCell ref="A51:H51"/>
    <mergeCell ref="A34:H34"/>
    <mergeCell ref="A23:H23"/>
    <mergeCell ref="A19:D19"/>
    <mergeCell ref="A20:D20"/>
    <mergeCell ref="A30:D30"/>
    <mergeCell ref="E3:G3"/>
    <mergeCell ref="A21:H21"/>
    <mergeCell ref="A22:H22"/>
    <mergeCell ref="A32:H32"/>
    <mergeCell ref="A33:H33"/>
    <mergeCell ref="A31:D31"/>
    <mergeCell ref="A18:D18"/>
    <mergeCell ref="A3:C3"/>
    <mergeCell ref="A2:G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68"/>
  <sheetViews>
    <sheetView topLeftCell="A25" workbookViewId="0">
      <selection activeCell="J37" sqref="J37"/>
    </sheetView>
  </sheetViews>
  <sheetFormatPr defaultRowHeight="15" x14ac:dyDescent="0.25"/>
  <cols>
    <col min="1" max="1" width="9.28515625" style="1" customWidth="1"/>
    <col min="2" max="2" width="4.85546875" style="1" customWidth="1"/>
    <col min="3" max="3" width="9.42578125" style="1" customWidth="1"/>
    <col min="4" max="4" width="21.28515625" style="1" customWidth="1"/>
    <col min="5" max="5" width="9.140625" style="1"/>
    <col min="6" max="6" width="11.140625" style="1" bestFit="1" customWidth="1"/>
    <col min="7" max="16384" width="9.140625" style="1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thickBot="1" x14ac:dyDescent="0.3">
      <c r="A2" s="221" t="s">
        <v>494</v>
      </c>
      <c r="B2" s="221"/>
      <c r="C2" s="221"/>
      <c r="D2" s="221"/>
      <c r="E2" s="221"/>
      <c r="F2" s="221"/>
      <c r="G2" s="221"/>
      <c r="H2" s="147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86" t="s">
        <v>301</v>
      </c>
      <c r="B3" s="187"/>
      <c r="C3" s="187"/>
      <c r="D3" s="188"/>
      <c r="E3" s="189" t="s">
        <v>302</v>
      </c>
      <c r="F3" s="187"/>
      <c r="G3" s="190"/>
      <c r="H3" s="6"/>
      <c r="I3" s="6"/>
      <c r="J3" s="2"/>
      <c r="K3" s="2"/>
      <c r="L3" s="2"/>
      <c r="M3" s="2"/>
      <c r="N3" s="2"/>
      <c r="O3" s="2"/>
      <c r="P3" s="2"/>
      <c r="Q3" s="2"/>
      <c r="R3" s="2"/>
    </row>
    <row r="4" spans="1:18" ht="15.75" thickBot="1" x14ac:dyDescent="0.3">
      <c r="A4" s="79" t="s">
        <v>113</v>
      </c>
      <c r="B4" s="83" t="s">
        <v>114</v>
      </c>
      <c r="C4" s="80" t="s">
        <v>115</v>
      </c>
      <c r="D4" s="89"/>
      <c r="E4" s="80" t="s">
        <v>130</v>
      </c>
      <c r="F4" s="83" t="s">
        <v>131</v>
      </c>
      <c r="G4" s="81" t="s">
        <v>115</v>
      </c>
      <c r="H4" s="6"/>
      <c r="I4" s="6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11" t="s">
        <v>157</v>
      </c>
      <c r="B5" s="42">
        <v>0</v>
      </c>
      <c r="C5" s="42">
        <v>2954.45</v>
      </c>
      <c r="D5" s="57" t="s">
        <v>158</v>
      </c>
      <c r="E5" s="11" t="s">
        <v>164</v>
      </c>
      <c r="F5" s="42">
        <v>105</v>
      </c>
      <c r="G5" s="56">
        <v>4500</v>
      </c>
      <c r="H5" s="6"/>
      <c r="I5" s="6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2" t="s">
        <v>165</v>
      </c>
      <c r="B6" s="7">
        <v>0</v>
      </c>
      <c r="C6" s="23">
        <v>2800</v>
      </c>
      <c r="D6" s="3" t="s">
        <v>159</v>
      </c>
      <c r="E6" s="8" t="s">
        <v>164</v>
      </c>
      <c r="F6" s="43">
        <v>87</v>
      </c>
      <c r="G6" s="23">
        <v>1500</v>
      </c>
      <c r="H6" s="6"/>
      <c r="I6" s="6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22" t="s">
        <v>160</v>
      </c>
      <c r="B7" s="7">
        <v>640</v>
      </c>
      <c r="C7" s="23">
        <v>846</v>
      </c>
      <c r="D7" s="3" t="s">
        <v>161</v>
      </c>
      <c r="E7" s="8" t="s">
        <v>164</v>
      </c>
      <c r="F7" s="43">
        <v>41</v>
      </c>
      <c r="G7" s="23">
        <v>500</v>
      </c>
      <c r="H7" s="6"/>
      <c r="I7" s="6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22" t="s">
        <v>166</v>
      </c>
      <c r="B8" s="7">
        <v>0</v>
      </c>
      <c r="C8" s="23">
        <v>1160</v>
      </c>
      <c r="D8" s="3" t="s">
        <v>162</v>
      </c>
      <c r="E8" s="8" t="s">
        <v>164</v>
      </c>
      <c r="F8" s="43">
        <v>209</v>
      </c>
      <c r="G8" s="23">
        <v>500</v>
      </c>
      <c r="H8" s="6"/>
      <c r="I8" s="6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21" t="s">
        <v>167</v>
      </c>
      <c r="B9" s="7">
        <v>0</v>
      </c>
      <c r="C9" s="23">
        <v>1049.4000000000001</v>
      </c>
      <c r="D9" s="26" t="s">
        <v>163</v>
      </c>
      <c r="E9" s="8" t="s">
        <v>164</v>
      </c>
      <c r="F9" s="43">
        <v>60</v>
      </c>
      <c r="G9" s="23">
        <v>400</v>
      </c>
      <c r="H9" s="6"/>
      <c r="I9" s="6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8" t="s">
        <v>160</v>
      </c>
      <c r="B10" s="7">
        <v>0</v>
      </c>
      <c r="C10" s="23">
        <v>3110</v>
      </c>
      <c r="D10" s="3" t="s">
        <v>117</v>
      </c>
      <c r="E10" s="28" t="s">
        <v>62</v>
      </c>
      <c r="F10" s="43"/>
      <c r="G10" s="23">
        <f>SUM(G5:G9)</f>
        <v>7400</v>
      </c>
      <c r="H10" s="6"/>
      <c r="I10" s="6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78" t="s">
        <v>64</v>
      </c>
      <c r="B11" s="8"/>
      <c r="C11" s="24">
        <f>SUM(C5:C10)</f>
        <v>11919.85</v>
      </c>
      <c r="D11" s="43"/>
      <c r="E11" s="28"/>
      <c r="F11" s="43"/>
      <c r="G11" s="24"/>
      <c r="H11" s="6"/>
      <c r="I11" s="6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173" t="s">
        <v>495</v>
      </c>
      <c r="B12" s="173"/>
      <c r="C12" s="173"/>
      <c r="D12" s="173"/>
      <c r="E12" s="6"/>
      <c r="F12" s="40"/>
      <c r="G12" s="66"/>
      <c r="H12" s="6"/>
      <c r="I12" s="6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191" t="s">
        <v>496</v>
      </c>
      <c r="B13" s="191"/>
      <c r="C13" s="191"/>
      <c r="D13" s="191"/>
      <c r="E13" s="191"/>
      <c r="F13" s="191"/>
      <c r="G13" s="191"/>
      <c r="H13" s="191"/>
      <c r="I13" s="6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191" t="s">
        <v>497</v>
      </c>
      <c r="B14" s="191"/>
      <c r="C14" s="191"/>
      <c r="D14" s="191"/>
      <c r="E14" s="191"/>
      <c r="F14" s="191"/>
      <c r="G14" s="191"/>
      <c r="H14" s="191"/>
      <c r="I14" s="6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152"/>
      <c r="B15" s="152"/>
      <c r="C15" s="152"/>
      <c r="D15" s="152"/>
      <c r="E15" s="152"/>
      <c r="F15" s="152"/>
      <c r="G15" s="152"/>
      <c r="H15" s="152"/>
      <c r="I15" s="6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8" t="s">
        <v>168</v>
      </c>
      <c r="B16" s="8">
        <v>0</v>
      </c>
      <c r="C16" s="15">
        <v>2557.8000000000002</v>
      </c>
      <c r="D16" s="46" t="s">
        <v>169</v>
      </c>
      <c r="E16" s="8" t="s">
        <v>183</v>
      </c>
      <c r="F16" s="43">
        <v>156</v>
      </c>
      <c r="G16" s="23">
        <v>400</v>
      </c>
      <c r="H16" s="6"/>
      <c r="I16" s="6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8" t="s">
        <v>170</v>
      </c>
      <c r="B17" s="8">
        <v>39</v>
      </c>
      <c r="C17" s="31">
        <v>288</v>
      </c>
      <c r="D17" s="3" t="s">
        <v>117</v>
      </c>
      <c r="E17" s="8" t="s">
        <v>183</v>
      </c>
      <c r="F17" s="7">
        <v>49</v>
      </c>
      <c r="G17" s="23">
        <v>800</v>
      </c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8" t="s">
        <v>171</v>
      </c>
      <c r="B18" s="8">
        <v>612</v>
      </c>
      <c r="C18" s="15">
        <v>806.4</v>
      </c>
      <c r="D18" s="3" t="s">
        <v>117</v>
      </c>
      <c r="E18" s="8" t="s">
        <v>183</v>
      </c>
      <c r="F18" s="7">
        <v>157</v>
      </c>
      <c r="G18" s="23">
        <v>6213</v>
      </c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30" t="s">
        <v>172</v>
      </c>
      <c r="B19" s="30">
        <v>238</v>
      </c>
      <c r="C19" s="31">
        <v>4106.7</v>
      </c>
      <c r="D19" s="32" t="s">
        <v>173</v>
      </c>
      <c r="E19" s="8" t="s">
        <v>183</v>
      </c>
      <c r="F19" s="7">
        <v>57</v>
      </c>
      <c r="G19" s="23">
        <v>1554</v>
      </c>
      <c r="H19" s="6"/>
      <c r="I19" s="6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8" t="s">
        <v>174</v>
      </c>
      <c r="B20" s="8">
        <v>856</v>
      </c>
      <c r="C20" s="15">
        <v>858</v>
      </c>
      <c r="D20" s="7" t="s">
        <v>175</v>
      </c>
      <c r="E20" s="8" t="s">
        <v>183</v>
      </c>
      <c r="F20" s="7" t="s">
        <v>193</v>
      </c>
      <c r="G20" s="23">
        <v>13333</v>
      </c>
      <c r="H20" s="6"/>
      <c r="I20" s="6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1" t="s">
        <v>178</v>
      </c>
      <c r="B21" s="8">
        <v>583</v>
      </c>
      <c r="C21" s="15">
        <v>846.9</v>
      </c>
      <c r="D21" s="7" t="s">
        <v>176</v>
      </c>
      <c r="E21" s="8" t="s">
        <v>183</v>
      </c>
      <c r="F21" s="7">
        <v>60</v>
      </c>
      <c r="G21" s="29">
        <v>688</v>
      </c>
      <c r="H21" s="6"/>
      <c r="I21" s="6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8" t="s">
        <v>180</v>
      </c>
      <c r="B22" s="8">
        <v>0</v>
      </c>
      <c r="C22" s="15">
        <v>1207</v>
      </c>
      <c r="D22" s="3" t="s">
        <v>177</v>
      </c>
      <c r="E22" s="8" t="s">
        <v>183</v>
      </c>
      <c r="F22" s="7">
        <v>41</v>
      </c>
      <c r="G22" s="31">
        <v>1590</v>
      </c>
      <c r="H22" s="6"/>
      <c r="I22" s="6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8" t="s">
        <v>172</v>
      </c>
      <c r="B23" s="8">
        <v>0</v>
      </c>
      <c r="C23" s="15">
        <v>2050</v>
      </c>
      <c r="D23" s="3" t="s">
        <v>179</v>
      </c>
      <c r="E23" s="8" t="s">
        <v>183</v>
      </c>
      <c r="F23" s="7">
        <v>186</v>
      </c>
      <c r="G23" s="15">
        <v>600</v>
      </c>
      <c r="H23" s="6"/>
      <c r="I23" s="6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8" t="s">
        <v>181</v>
      </c>
      <c r="B24" s="8">
        <v>0</v>
      </c>
      <c r="C24" s="15">
        <v>958</v>
      </c>
      <c r="D24" s="3" t="s">
        <v>182</v>
      </c>
      <c r="E24" s="28" t="s">
        <v>62</v>
      </c>
      <c r="F24" s="43"/>
      <c r="G24" s="25">
        <f>SUM(G16:G23)</f>
        <v>25178</v>
      </c>
      <c r="H24" s="6"/>
      <c r="I24" s="6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1" t="s">
        <v>183</v>
      </c>
      <c r="B25" s="8">
        <v>0</v>
      </c>
      <c r="C25" s="15">
        <v>850</v>
      </c>
      <c r="D25" s="43" t="s">
        <v>184</v>
      </c>
      <c r="E25" s="6"/>
      <c r="F25" s="40"/>
      <c r="G25" s="75"/>
      <c r="H25" s="6"/>
      <c r="I25" s="6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1" t="s">
        <v>187</v>
      </c>
      <c r="B26" s="8"/>
      <c r="C26" s="15">
        <v>1290</v>
      </c>
      <c r="D26" s="43" t="s">
        <v>185</v>
      </c>
      <c r="E26" s="6"/>
      <c r="F26" s="40"/>
      <c r="G26" s="75"/>
      <c r="H26" s="6"/>
      <c r="I26" s="6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8" t="s">
        <v>186</v>
      </c>
      <c r="B27" s="8">
        <v>10</v>
      </c>
      <c r="C27" s="31">
        <v>3680</v>
      </c>
      <c r="D27" s="43" t="s">
        <v>185</v>
      </c>
      <c r="E27" s="6"/>
      <c r="F27" s="40"/>
      <c r="G27" s="75"/>
      <c r="H27" s="6"/>
      <c r="I27" s="6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1" t="s">
        <v>188</v>
      </c>
      <c r="B28" s="8">
        <v>0</v>
      </c>
      <c r="C28" s="15">
        <v>1563</v>
      </c>
      <c r="D28" s="43" t="s">
        <v>189</v>
      </c>
      <c r="E28" s="6"/>
      <c r="F28" s="40"/>
      <c r="G28" s="75"/>
      <c r="H28" s="6"/>
      <c r="I28" s="6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8" t="s">
        <v>190</v>
      </c>
      <c r="B29" s="8">
        <v>0</v>
      </c>
      <c r="C29" s="31">
        <v>872</v>
      </c>
      <c r="D29" s="43" t="s">
        <v>189</v>
      </c>
      <c r="E29" s="6"/>
      <c r="F29" s="6"/>
      <c r="G29" s="71"/>
      <c r="H29" s="6"/>
      <c r="I29" s="6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8" t="s">
        <v>191</v>
      </c>
      <c r="B30" s="8">
        <v>0</v>
      </c>
      <c r="C30" s="15">
        <v>480</v>
      </c>
      <c r="D30" s="43" t="s">
        <v>192</v>
      </c>
      <c r="E30" s="6"/>
      <c r="F30" s="6"/>
      <c r="G30" s="6"/>
      <c r="H30" s="6"/>
      <c r="I30" s="6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192" t="s">
        <v>64</v>
      </c>
      <c r="B31" s="192"/>
      <c r="C31" s="25">
        <f>SUM(C16:C30)</f>
        <v>22413.8</v>
      </c>
      <c r="D31" s="8"/>
      <c r="E31" s="6"/>
      <c r="F31" s="6"/>
      <c r="G31" s="6"/>
      <c r="H31" s="6"/>
      <c r="I31" s="6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173" t="s">
        <v>498</v>
      </c>
      <c r="B32" s="173"/>
      <c r="C32" s="173"/>
      <c r="D32" s="173"/>
      <c r="E32" s="173"/>
      <c r="F32" s="6"/>
      <c r="G32" s="6"/>
      <c r="H32" s="6"/>
      <c r="I32" s="6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193" t="s">
        <v>499</v>
      </c>
      <c r="B33" s="193"/>
      <c r="C33" s="193"/>
      <c r="D33" s="193"/>
      <c r="E33" s="193"/>
      <c r="F33" s="193"/>
      <c r="G33" s="193"/>
      <c r="H33" s="193"/>
      <c r="I33" s="6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155" t="s">
        <v>500</v>
      </c>
      <c r="B34" s="155"/>
      <c r="C34" s="155"/>
      <c r="D34" s="155"/>
      <c r="E34" s="155"/>
      <c r="F34" s="155"/>
      <c r="G34" s="155"/>
      <c r="H34" s="155"/>
      <c r="I34" s="6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152"/>
      <c r="B35" s="152"/>
      <c r="C35" s="152"/>
      <c r="D35" s="152"/>
      <c r="E35" s="152"/>
      <c r="F35" s="152"/>
      <c r="G35" s="152"/>
      <c r="H35" s="152"/>
      <c r="I35" s="6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8" t="s">
        <v>194</v>
      </c>
      <c r="B36" s="8">
        <v>807</v>
      </c>
      <c r="C36" s="8">
        <v>795.6</v>
      </c>
      <c r="D36" s="20" t="s">
        <v>195</v>
      </c>
      <c r="E36" s="8" t="s">
        <v>203</v>
      </c>
      <c r="F36" s="27">
        <v>120</v>
      </c>
      <c r="G36" s="77">
        <v>1500</v>
      </c>
      <c r="H36" s="65"/>
      <c r="I36" s="6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8" t="s">
        <v>196</v>
      </c>
      <c r="B37" s="8">
        <v>985</v>
      </c>
      <c r="C37" s="8">
        <v>390.6</v>
      </c>
      <c r="D37" s="20" t="s">
        <v>117</v>
      </c>
      <c r="E37" s="8" t="s">
        <v>203</v>
      </c>
      <c r="F37" s="8">
        <v>33</v>
      </c>
      <c r="G37" s="77">
        <v>3026</v>
      </c>
      <c r="H37" s="65"/>
      <c r="I37" s="6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8" t="s">
        <v>183</v>
      </c>
      <c r="B38" s="8">
        <v>0</v>
      </c>
      <c r="C38" s="30">
        <v>1500</v>
      </c>
      <c r="D38" s="20" t="s">
        <v>197</v>
      </c>
      <c r="E38" s="8" t="s">
        <v>203</v>
      </c>
      <c r="F38" s="27">
        <v>114116</v>
      </c>
      <c r="G38" s="77">
        <v>3013</v>
      </c>
      <c r="H38" s="65"/>
      <c r="I38" s="6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8" t="s">
        <v>198</v>
      </c>
      <c r="B39" s="8">
        <v>0</v>
      </c>
      <c r="C39" s="8">
        <v>1717</v>
      </c>
      <c r="D39" s="20" t="s">
        <v>199</v>
      </c>
      <c r="E39" s="8" t="s">
        <v>203</v>
      </c>
      <c r="F39" s="8">
        <v>209</v>
      </c>
      <c r="G39" s="77">
        <v>400</v>
      </c>
      <c r="H39" s="65"/>
      <c r="I39" s="6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8" t="s">
        <v>200</v>
      </c>
      <c r="B40" s="8">
        <v>0</v>
      </c>
      <c r="C40" s="8">
        <v>515</v>
      </c>
      <c r="D40" s="20" t="s">
        <v>185</v>
      </c>
      <c r="E40" s="19" t="s">
        <v>62</v>
      </c>
      <c r="F40" s="87"/>
      <c r="G40" s="88">
        <f>SUM(G36:G39)</f>
        <v>7939</v>
      </c>
      <c r="H40" s="65"/>
      <c r="I40" s="6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8" t="s">
        <v>201</v>
      </c>
      <c r="B41" s="8">
        <v>12</v>
      </c>
      <c r="C41" s="8">
        <v>1300</v>
      </c>
      <c r="D41" s="8" t="s">
        <v>202</v>
      </c>
      <c r="E41" s="59"/>
      <c r="F41" s="59"/>
      <c r="G41" s="69"/>
      <c r="H41" s="6"/>
      <c r="I41" s="6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C42" s="33">
        <f>SUM(C36:C41)</f>
        <v>6218.2</v>
      </c>
      <c r="E42" s="2"/>
      <c r="F42" s="2"/>
      <c r="G42" s="2"/>
      <c r="H42" s="2"/>
      <c r="I42" s="2"/>
      <c r="J42" s="4"/>
    </row>
    <row r="43" spans="1:18" x14ac:dyDescent="0.25">
      <c r="A43" s="173" t="s">
        <v>501</v>
      </c>
      <c r="B43" s="173"/>
      <c r="C43" s="173"/>
      <c r="D43" s="173"/>
      <c r="E43" s="2"/>
      <c r="F43" s="2"/>
      <c r="G43" s="2"/>
      <c r="H43" s="2"/>
      <c r="I43" s="2"/>
      <c r="J43" s="4"/>
    </row>
    <row r="44" spans="1:18" x14ac:dyDescent="0.25">
      <c r="A44" s="155" t="s">
        <v>502</v>
      </c>
      <c r="B44" s="155"/>
      <c r="C44" s="155"/>
      <c r="D44" s="155"/>
      <c r="E44" s="155"/>
      <c r="F44" s="155"/>
      <c r="G44" s="155"/>
      <c r="H44" s="155"/>
      <c r="I44" s="2"/>
      <c r="J44" s="4"/>
    </row>
    <row r="45" spans="1:18" x14ac:dyDescent="0.25">
      <c r="A45" s="155" t="s">
        <v>503</v>
      </c>
      <c r="B45" s="155"/>
      <c r="C45" s="155"/>
      <c r="D45" s="155"/>
      <c r="E45" s="155"/>
      <c r="F45" s="155"/>
      <c r="G45" s="155"/>
      <c r="H45" s="155"/>
      <c r="I45" s="2"/>
      <c r="J45" s="4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4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4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4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4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4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4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4"/>
    </row>
    <row r="53" spans="1:10" x14ac:dyDescent="0.25">
      <c r="A53" s="5"/>
      <c r="B53" s="5"/>
      <c r="C53" s="5"/>
      <c r="D53" s="5"/>
      <c r="E53" s="5"/>
      <c r="F53" s="5"/>
      <c r="G53" s="5"/>
      <c r="H53" s="63"/>
      <c r="I53" s="2"/>
      <c r="J53" s="4"/>
    </row>
    <row r="54" spans="1:10" x14ac:dyDescent="0.25">
      <c r="H54" s="61"/>
      <c r="I54" s="2"/>
      <c r="J54" s="4"/>
    </row>
    <row r="55" spans="1:10" x14ac:dyDescent="0.25">
      <c r="H55" s="61"/>
      <c r="I55" s="2"/>
      <c r="J55" s="4"/>
    </row>
    <row r="56" spans="1:10" x14ac:dyDescent="0.25">
      <c r="H56" s="61"/>
      <c r="I56" s="2"/>
      <c r="J56" s="4"/>
    </row>
    <row r="57" spans="1:10" x14ac:dyDescent="0.25">
      <c r="H57" s="61"/>
      <c r="I57" s="2"/>
      <c r="J57" s="4"/>
    </row>
    <row r="58" spans="1:10" x14ac:dyDescent="0.25">
      <c r="H58" s="61"/>
      <c r="I58" s="2"/>
      <c r="J58" s="4"/>
    </row>
    <row r="59" spans="1:10" x14ac:dyDescent="0.25">
      <c r="H59" s="61"/>
      <c r="I59" s="2"/>
      <c r="J59" s="4"/>
    </row>
    <row r="60" spans="1:10" x14ac:dyDescent="0.25">
      <c r="H60" s="61"/>
      <c r="I60" s="2"/>
      <c r="J60" s="4"/>
    </row>
    <row r="61" spans="1:10" x14ac:dyDescent="0.25">
      <c r="H61" s="61"/>
      <c r="I61" s="2"/>
      <c r="J61" s="4"/>
    </row>
    <row r="62" spans="1:10" x14ac:dyDescent="0.25">
      <c r="H62" s="61"/>
      <c r="I62" s="2"/>
      <c r="J62" s="4"/>
    </row>
    <row r="63" spans="1:10" x14ac:dyDescent="0.25">
      <c r="H63" s="61"/>
      <c r="I63" s="2"/>
      <c r="J63" s="4"/>
    </row>
    <row r="64" spans="1:10" x14ac:dyDescent="0.25">
      <c r="H64" s="61"/>
      <c r="I64" s="2"/>
      <c r="J64" s="4"/>
    </row>
    <row r="65" spans="8:10" x14ac:dyDescent="0.25">
      <c r="H65" s="61"/>
      <c r="I65" s="2"/>
      <c r="J65" s="4"/>
    </row>
    <row r="66" spans="8:10" x14ac:dyDescent="0.25">
      <c r="H66" s="61"/>
      <c r="I66" s="2"/>
      <c r="J66" s="4"/>
    </row>
    <row r="67" spans="8:10" x14ac:dyDescent="0.25">
      <c r="H67" s="61"/>
      <c r="I67" s="2"/>
      <c r="J67" s="4"/>
    </row>
    <row r="68" spans="8:10" x14ac:dyDescent="0.25">
      <c r="H68" s="61"/>
      <c r="I68" s="2"/>
      <c r="J68" s="4"/>
    </row>
  </sheetData>
  <mergeCells count="15">
    <mergeCell ref="A44:H44"/>
    <mergeCell ref="A45:H45"/>
    <mergeCell ref="A31:B31"/>
    <mergeCell ref="A32:E32"/>
    <mergeCell ref="A33:H33"/>
    <mergeCell ref="A34:H34"/>
    <mergeCell ref="A35:H35"/>
    <mergeCell ref="A43:D43"/>
    <mergeCell ref="A3:D3"/>
    <mergeCell ref="E3:G3"/>
    <mergeCell ref="A15:H15"/>
    <mergeCell ref="A12:D12"/>
    <mergeCell ref="A13:H13"/>
    <mergeCell ref="A14:H14"/>
    <mergeCell ref="A2:G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R54"/>
  <sheetViews>
    <sheetView topLeftCell="A31" workbookViewId="0">
      <selection activeCell="K45" sqref="K45"/>
    </sheetView>
  </sheetViews>
  <sheetFormatPr defaultRowHeight="15" x14ac:dyDescent="0.25"/>
  <cols>
    <col min="1" max="1" width="9.28515625" style="1" customWidth="1"/>
    <col min="2" max="2" width="4.85546875" style="1" customWidth="1"/>
    <col min="3" max="3" width="9.42578125" style="1" customWidth="1"/>
    <col min="4" max="4" width="21.28515625" style="1" customWidth="1"/>
    <col min="5" max="5" width="9.140625" style="1"/>
    <col min="6" max="6" width="11.140625" style="1" bestFit="1" customWidth="1"/>
    <col min="7" max="7" width="9.5703125" style="1" bestFit="1" customWidth="1"/>
    <col min="8" max="16384" width="9.140625" style="1"/>
  </cols>
  <sheetData>
    <row r="1" spans="1:18" ht="15.75" thickBot="1" x14ac:dyDescent="0.3">
      <c r="A1" s="221" t="s">
        <v>504</v>
      </c>
      <c r="B1" s="221"/>
      <c r="C1" s="221"/>
      <c r="D1" s="221"/>
      <c r="E1" s="221"/>
      <c r="F1" s="221"/>
      <c r="G1" s="221"/>
      <c r="H1" s="147"/>
      <c r="I1" s="147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186" t="s">
        <v>301</v>
      </c>
      <c r="B2" s="187"/>
      <c r="C2" s="187"/>
      <c r="D2" s="188"/>
      <c r="E2" s="189" t="s">
        <v>302</v>
      </c>
      <c r="F2" s="187"/>
      <c r="G2" s="190"/>
      <c r="H2" s="6"/>
      <c r="I2" s="6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79" t="s">
        <v>113</v>
      </c>
      <c r="B3" s="83" t="s">
        <v>114</v>
      </c>
      <c r="C3" s="80" t="s">
        <v>115</v>
      </c>
      <c r="D3" s="89"/>
      <c r="E3" s="83" t="s">
        <v>113</v>
      </c>
      <c r="F3" s="83" t="s">
        <v>131</v>
      </c>
      <c r="G3" s="91" t="s">
        <v>115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11" t="s">
        <v>204</v>
      </c>
      <c r="B4" s="42">
        <v>31</v>
      </c>
      <c r="C4" s="42">
        <v>3528.2</v>
      </c>
      <c r="D4" s="57" t="s">
        <v>205</v>
      </c>
      <c r="E4" s="11" t="s">
        <v>218</v>
      </c>
      <c r="F4" s="42">
        <v>197</v>
      </c>
      <c r="G4" s="82">
        <v>1214</v>
      </c>
      <c r="H4" s="65"/>
      <c r="I4" s="6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2" t="s">
        <v>206</v>
      </c>
      <c r="B5" s="7">
        <v>795</v>
      </c>
      <c r="C5" s="23">
        <v>1076</v>
      </c>
      <c r="D5" s="3" t="s">
        <v>185</v>
      </c>
      <c r="E5" s="8" t="s">
        <v>218</v>
      </c>
      <c r="F5" s="7">
        <v>80</v>
      </c>
      <c r="G5" s="44">
        <v>2076</v>
      </c>
      <c r="H5" s="65"/>
      <c r="I5" s="6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2" t="s">
        <v>207</v>
      </c>
      <c r="B6" s="7">
        <v>59</v>
      </c>
      <c r="C6" s="23">
        <v>761.4</v>
      </c>
      <c r="D6" s="3" t="s">
        <v>208</v>
      </c>
      <c r="E6" s="8" t="s">
        <v>218</v>
      </c>
      <c r="F6" s="7">
        <v>209</v>
      </c>
      <c r="G6" s="44">
        <v>611</v>
      </c>
      <c r="H6" s="65"/>
      <c r="I6" s="6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22" t="s">
        <v>207</v>
      </c>
      <c r="B7" s="7">
        <v>4907</v>
      </c>
      <c r="C7" s="23">
        <v>958.66</v>
      </c>
      <c r="D7" s="3" t="s">
        <v>189</v>
      </c>
      <c r="E7" s="8" t="s">
        <v>218</v>
      </c>
      <c r="F7" s="7">
        <v>58</v>
      </c>
      <c r="G7" s="44">
        <v>1261</v>
      </c>
      <c r="H7" s="65"/>
      <c r="I7" s="6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21" t="s">
        <v>209</v>
      </c>
      <c r="B8" s="7">
        <v>119</v>
      </c>
      <c r="C8" s="23">
        <v>2210.88</v>
      </c>
      <c r="D8" s="26" t="s">
        <v>117</v>
      </c>
      <c r="E8" s="8" t="s">
        <v>218</v>
      </c>
      <c r="F8" s="7">
        <v>116</v>
      </c>
      <c r="G8" s="44">
        <v>8570</v>
      </c>
      <c r="H8" s="65"/>
      <c r="I8" s="6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21" t="s">
        <v>212</v>
      </c>
      <c r="B9" s="7">
        <v>264</v>
      </c>
      <c r="C9" s="23">
        <v>3269.8</v>
      </c>
      <c r="D9" s="26" t="s">
        <v>205</v>
      </c>
      <c r="E9" s="8" t="s">
        <v>218</v>
      </c>
      <c r="F9" s="7">
        <v>147</v>
      </c>
      <c r="G9" s="44">
        <v>1435</v>
      </c>
      <c r="H9" s="65"/>
      <c r="I9" s="6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8" t="s">
        <v>210</v>
      </c>
      <c r="B10" s="7">
        <v>0</v>
      </c>
      <c r="C10" s="23">
        <v>1132</v>
      </c>
      <c r="D10" s="3" t="s">
        <v>211</v>
      </c>
      <c r="E10" s="8" t="s">
        <v>218</v>
      </c>
      <c r="F10" s="7">
        <v>27</v>
      </c>
      <c r="G10" s="44">
        <v>716</v>
      </c>
      <c r="H10" s="65"/>
      <c r="I10" s="6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8" t="s">
        <v>213</v>
      </c>
      <c r="B11" s="7">
        <v>141</v>
      </c>
      <c r="C11" s="23">
        <v>5380.2</v>
      </c>
      <c r="D11" s="3" t="s">
        <v>189</v>
      </c>
      <c r="E11" s="8" t="s">
        <v>218</v>
      </c>
      <c r="F11" s="7">
        <v>49</v>
      </c>
      <c r="G11" s="44">
        <v>3348</v>
      </c>
      <c r="H11" s="65"/>
      <c r="I11" s="6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8" t="s">
        <v>213</v>
      </c>
      <c r="B12" s="7">
        <v>148</v>
      </c>
      <c r="C12" s="23">
        <v>850</v>
      </c>
      <c r="D12" s="3" t="s">
        <v>189</v>
      </c>
      <c r="E12" s="8" t="s">
        <v>218</v>
      </c>
      <c r="F12" s="7">
        <v>169</v>
      </c>
      <c r="G12" s="44">
        <v>583</v>
      </c>
      <c r="H12" s="65"/>
      <c r="I12" s="6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8" t="s">
        <v>214</v>
      </c>
      <c r="B13" s="7">
        <v>15</v>
      </c>
      <c r="C13" s="23">
        <v>815</v>
      </c>
      <c r="D13" s="3" t="s">
        <v>182</v>
      </c>
      <c r="E13" s="8" t="s">
        <v>218</v>
      </c>
      <c r="F13" s="7">
        <v>5</v>
      </c>
      <c r="G13" s="44">
        <v>11474</v>
      </c>
      <c r="H13" s="65"/>
      <c r="I13" s="6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8" t="s">
        <v>206</v>
      </c>
      <c r="B14" s="7">
        <v>0</v>
      </c>
      <c r="C14" s="23">
        <v>1200</v>
      </c>
      <c r="D14" s="3" t="s">
        <v>217</v>
      </c>
      <c r="E14" s="8" t="s">
        <v>218</v>
      </c>
      <c r="F14" s="7">
        <v>166</v>
      </c>
      <c r="G14" s="44">
        <v>5210</v>
      </c>
      <c r="H14" s="65"/>
      <c r="I14" s="6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8" t="s">
        <v>215</v>
      </c>
      <c r="B15" s="7">
        <v>0</v>
      </c>
      <c r="C15" s="23">
        <v>1400</v>
      </c>
      <c r="D15" s="3" t="s">
        <v>216</v>
      </c>
      <c r="E15" s="8" t="s">
        <v>218</v>
      </c>
      <c r="F15" s="7">
        <v>91</v>
      </c>
      <c r="G15" s="44">
        <v>6603</v>
      </c>
      <c r="H15" s="65"/>
      <c r="I15" s="6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21" t="s">
        <v>209</v>
      </c>
      <c r="B16" s="8">
        <v>47</v>
      </c>
      <c r="C16" s="29">
        <v>738.9</v>
      </c>
      <c r="D16" s="3" t="s">
        <v>189</v>
      </c>
      <c r="E16" s="8" t="s">
        <v>218</v>
      </c>
      <c r="F16" s="7">
        <v>90</v>
      </c>
      <c r="G16" s="84">
        <v>500</v>
      </c>
      <c r="H16" s="65"/>
      <c r="I16" s="6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197" t="s">
        <v>62</v>
      </c>
      <c r="B17" s="198"/>
      <c r="C17" s="24">
        <f>SUM(C4:C16)</f>
        <v>23321.040000000001</v>
      </c>
      <c r="D17" s="7"/>
      <c r="E17" s="60" t="s">
        <v>62</v>
      </c>
      <c r="F17" s="62"/>
      <c r="G17" s="90">
        <f>SUM(G4:G16)</f>
        <v>43601</v>
      </c>
      <c r="H17" s="65"/>
      <c r="I17" s="6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183" t="s">
        <v>505</v>
      </c>
      <c r="B18" s="184"/>
      <c r="C18" s="184"/>
      <c r="D18" s="184"/>
      <c r="E18" s="59"/>
      <c r="F18" s="67"/>
      <c r="G18" s="45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191" t="s">
        <v>506</v>
      </c>
      <c r="B19" s="191"/>
      <c r="C19" s="191"/>
      <c r="D19" s="191"/>
      <c r="E19" s="191"/>
      <c r="F19" s="191"/>
      <c r="G19" s="191"/>
      <c r="H19" s="191"/>
      <c r="I19" s="6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191" t="s">
        <v>507</v>
      </c>
      <c r="B20" s="191"/>
      <c r="C20" s="191"/>
      <c r="D20" s="191"/>
      <c r="E20" s="191"/>
      <c r="F20" s="191"/>
      <c r="G20" s="191"/>
      <c r="H20" s="191"/>
      <c r="I20" s="6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11" t="s">
        <v>219</v>
      </c>
      <c r="B21" s="11">
        <v>933</v>
      </c>
      <c r="C21" s="58">
        <v>453.6</v>
      </c>
      <c r="D21" s="41" t="s">
        <v>117</v>
      </c>
      <c r="E21" s="11" t="s">
        <v>227</v>
      </c>
      <c r="F21" s="42">
        <v>197</v>
      </c>
      <c r="G21" s="82">
        <v>600</v>
      </c>
      <c r="H21" s="65"/>
      <c r="I21" s="6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8" t="s">
        <v>220</v>
      </c>
      <c r="B22" s="8">
        <v>85</v>
      </c>
      <c r="C22" s="31">
        <v>600</v>
      </c>
      <c r="D22" s="3" t="s">
        <v>221</v>
      </c>
      <c r="E22" s="8" t="s">
        <v>227</v>
      </c>
      <c r="F22" s="7">
        <v>54</v>
      </c>
      <c r="G22" s="44">
        <v>3349</v>
      </c>
      <c r="H22" s="65"/>
      <c r="I22" s="6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8" t="s">
        <v>222</v>
      </c>
      <c r="B23" s="8">
        <v>965</v>
      </c>
      <c r="C23" s="15">
        <v>1034.0999999999999</v>
      </c>
      <c r="D23" s="3" t="s">
        <v>195</v>
      </c>
      <c r="E23" s="8" t="s">
        <v>227</v>
      </c>
      <c r="F23" s="34">
        <v>116120</v>
      </c>
      <c r="G23" s="44">
        <v>2155</v>
      </c>
      <c r="H23" s="65"/>
      <c r="I23" s="6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30" t="s">
        <v>223</v>
      </c>
      <c r="B24" s="30">
        <v>433</v>
      </c>
      <c r="C24" s="31">
        <v>459</v>
      </c>
      <c r="D24" s="32" t="s">
        <v>117</v>
      </c>
      <c r="E24" s="8" t="s">
        <v>227</v>
      </c>
      <c r="F24" s="7" t="s">
        <v>228</v>
      </c>
      <c r="G24" s="44">
        <v>1200</v>
      </c>
      <c r="H24" s="65"/>
      <c r="I24" s="6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8" t="s">
        <v>224</v>
      </c>
      <c r="B25" s="8">
        <v>0</v>
      </c>
      <c r="C25" s="15">
        <v>650</v>
      </c>
      <c r="D25" s="7" t="s">
        <v>225</v>
      </c>
      <c r="E25" s="8" t="s">
        <v>227</v>
      </c>
      <c r="F25" s="7">
        <v>194</v>
      </c>
      <c r="G25" s="44">
        <v>390</v>
      </c>
      <c r="H25" s="65"/>
      <c r="I25" s="6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1" t="s">
        <v>226</v>
      </c>
      <c r="B26" s="8">
        <v>0</v>
      </c>
      <c r="C26" s="15">
        <v>2250</v>
      </c>
      <c r="D26" s="7" t="s">
        <v>185</v>
      </c>
      <c r="E26" s="8" t="s">
        <v>227</v>
      </c>
      <c r="F26" s="7">
        <v>183</v>
      </c>
      <c r="G26" s="84">
        <v>700</v>
      </c>
      <c r="H26" s="65"/>
      <c r="I26" s="6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199" t="s">
        <v>64</v>
      </c>
      <c r="B27" s="200"/>
      <c r="C27" s="25">
        <f>SUM(C21:C26)</f>
        <v>5446.7</v>
      </c>
      <c r="D27" s="3"/>
      <c r="E27" s="8" t="s">
        <v>227</v>
      </c>
      <c r="F27" s="7">
        <v>30.58</v>
      </c>
      <c r="G27" s="85">
        <v>800</v>
      </c>
      <c r="H27" s="65"/>
      <c r="I27" s="6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183" t="s">
        <v>508</v>
      </c>
      <c r="B28" s="184"/>
      <c r="C28" s="184"/>
      <c r="D28" s="185"/>
      <c r="E28" s="28" t="s">
        <v>62</v>
      </c>
      <c r="F28" s="43"/>
      <c r="G28" s="25">
        <f>SUM(G21:G27)</f>
        <v>9194</v>
      </c>
      <c r="H28" s="6"/>
      <c r="I28" s="65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155" t="s">
        <v>509</v>
      </c>
      <c r="B29" s="155"/>
      <c r="C29" s="155"/>
      <c r="D29" s="155"/>
      <c r="E29" s="155"/>
      <c r="F29" s="155"/>
      <c r="G29" s="155"/>
      <c r="H29" s="155"/>
      <c r="I29" s="6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193" t="s">
        <v>510</v>
      </c>
      <c r="B30" s="193"/>
      <c r="C30" s="193"/>
      <c r="D30" s="193"/>
      <c r="E30" s="193"/>
      <c r="F30" s="193"/>
      <c r="G30" s="193"/>
      <c r="H30" s="193"/>
      <c r="I30" s="6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194"/>
      <c r="B31" s="195"/>
      <c r="C31" s="195"/>
      <c r="D31" s="195"/>
      <c r="E31" s="195"/>
      <c r="F31" s="195"/>
      <c r="G31" s="195"/>
      <c r="H31" s="196"/>
      <c r="I31" s="65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8" t="s">
        <v>229</v>
      </c>
      <c r="B32" s="8">
        <v>0</v>
      </c>
      <c r="C32" s="31">
        <v>4856</v>
      </c>
      <c r="D32" s="3" t="s">
        <v>117</v>
      </c>
      <c r="E32" s="8" t="s">
        <v>249</v>
      </c>
      <c r="F32" s="7">
        <v>115</v>
      </c>
      <c r="G32" s="77">
        <v>10971</v>
      </c>
      <c r="H32" s="65"/>
      <c r="I32" s="6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229</v>
      </c>
      <c r="B33" s="8">
        <v>695</v>
      </c>
      <c r="C33" s="15">
        <v>740</v>
      </c>
      <c r="D33" s="3" t="s">
        <v>230</v>
      </c>
      <c r="E33" s="8" t="s">
        <v>249</v>
      </c>
      <c r="F33" s="7">
        <v>119</v>
      </c>
      <c r="G33" s="77">
        <v>9203</v>
      </c>
      <c r="H33" s="65"/>
      <c r="I33" s="6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8" t="s">
        <v>231</v>
      </c>
      <c r="B34" s="8">
        <v>947</v>
      </c>
      <c r="C34" s="31">
        <v>4402</v>
      </c>
      <c r="D34" s="3" t="s">
        <v>232</v>
      </c>
      <c r="E34" s="8" t="s">
        <v>249</v>
      </c>
      <c r="F34" s="34">
        <v>123127131</v>
      </c>
      <c r="G34" s="85">
        <v>10617</v>
      </c>
      <c r="H34" s="65"/>
      <c r="I34" s="6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8" t="s">
        <v>233</v>
      </c>
      <c r="B35" s="8">
        <v>957</v>
      </c>
      <c r="C35" s="15">
        <v>854.1</v>
      </c>
      <c r="D35" s="3" t="s">
        <v>117</v>
      </c>
      <c r="E35" s="8" t="s">
        <v>249</v>
      </c>
      <c r="F35" s="7">
        <v>81</v>
      </c>
      <c r="G35" s="77">
        <v>1600</v>
      </c>
      <c r="H35" s="65"/>
      <c r="I35" s="6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8" t="s">
        <v>234</v>
      </c>
      <c r="B36" s="8">
        <v>0</v>
      </c>
      <c r="C36" s="15">
        <v>1353</v>
      </c>
      <c r="D36" s="20" t="s">
        <v>235</v>
      </c>
      <c r="E36" s="8" t="s">
        <v>249</v>
      </c>
      <c r="F36" s="34">
        <v>46</v>
      </c>
      <c r="G36" s="77">
        <v>300</v>
      </c>
      <c r="H36" s="65"/>
      <c r="I36" s="6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8" t="s">
        <v>236</v>
      </c>
      <c r="B37" s="8">
        <v>116</v>
      </c>
      <c r="C37" s="15">
        <v>1530</v>
      </c>
      <c r="D37" s="20" t="s">
        <v>161</v>
      </c>
      <c r="E37" s="8" t="s">
        <v>249</v>
      </c>
      <c r="F37" s="7" t="s">
        <v>247</v>
      </c>
      <c r="G37" s="77">
        <v>10240</v>
      </c>
      <c r="H37" s="65"/>
      <c r="I37" s="6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8" t="s">
        <v>237</v>
      </c>
      <c r="B38" s="8">
        <v>627</v>
      </c>
      <c r="C38" s="31">
        <v>1256.4000000000001</v>
      </c>
      <c r="D38" s="20" t="s">
        <v>117</v>
      </c>
      <c r="E38" s="8" t="s">
        <v>249</v>
      </c>
      <c r="F38" s="34">
        <v>81</v>
      </c>
      <c r="G38" s="77">
        <v>7037</v>
      </c>
      <c r="H38" s="65"/>
      <c r="I38" s="6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1" t="s">
        <v>242</v>
      </c>
      <c r="B39" s="8">
        <v>297</v>
      </c>
      <c r="C39" s="15">
        <v>3353.4</v>
      </c>
      <c r="D39" s="20" t="s">
        <v>238</v>
      </c>
      <c r="E39" s="8" t="s">
        <v>249</v>
      </c>
      <c r="F39" s="7" t="s">
        <v>248</v>
      </c>
      <c r="G39" s="77">
        <v>1679</v>
      </c>
      <c r="H39" s="65"/>
      <c r="I39" s="6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8" t="s">
        <v>239</v>
      </c>
      <c r="B40" s="8">
        <v>841</v>
      </c>
      <c r="C40" s="15">
        <v>1485</v>
      </c>
      <c r="D40" s="20" t="s">
        <v>117</v>
      </c>
      <c r="E40" s="8" t="s">
        <v>249</v>
      </c>
      <c r="F40" s="34">
        <v>58</v>
      </c>
      <c r="G40" s="85">
        <v>9199</v>
      </c>
      <c r="H40" s="65"/>
      <c r="I40" s="6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8" t="s">
        <v>240</v>
      </c>
      <c r="B41" s="8">
        <v>609</v>
      </c>
      <c r="C41" s="15">
        <v>2124.9</v>
      </c>
      <c r="D41" s="20" t="s">
        <v>241</v>
      </c>
      <c r="E41" s="8" t="s">
        <v>249</v>
      </c>
      <c r="F41" s="7">
        <v>195</v>
      </c>
      <c r="G41" s="85">
        <v>474</v>
      </c>
      <c r="H41" s="65"/>
      <c r="I41" s="6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1" t="s">
        <v>240</v>
      </c>
      <c r="B42" s="1">
        <v>614</v>
      </c>
      <c r="C42" s="35">
        <v>315</v>
      </c>
      <c r="D42" s="1" t="s">
        <v>243</v>
      </c>
      <c r="E42" s="8" t="s">
        <v>249</v>
      </c>
      <c r="F42" s="7">
        <v>13</v>
      </c>
      <c r="G42" s="85">
        <v>839</v>
      </c>
      <c r="H42" s="65"/>
      <c r="I42" s="6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1" t="s">
        <v>244</v>
      </c>
      <c r="B43" s="1">
        <v>0</v>
      </c>
      <c r="C43" s="35">
        <v>770</v>
      </c>
      <c r="D43" s="1" t="s">
        <v>117</v>
      </c>
      <c r="E43" s="8" t="s">
        <v>249</v>
      </c>
      <c r="F43" s="7">
        <v>109</v>
      </c>
      <c r="G43" s="85">
        <v>3501</v>
      </c>
      <c r="H43" s="65"/>
      <c r="I43" s="6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1" t="s">
        <v>236</v>
      </c>
      <c r="B44" s="1">
        <v>0</v>
      </c>
      <c r="C44" s="35">
        <v>250</v>
      </c>
      <c r="D44" s="1" t="s">
        <v>245</v>
      </c>
      <c r="E44" s="8" t="s">
        <v>249</v>
      </c>
      <c r="F44" s="7">
        <v>115</v>
      </c>
      <c r="G44" s="85">
        <v>4926</v>
      </c>
      <c r="H44" s="65"/>
      <c r="I44" s="6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1" t="s">
        <v>229</v>
      </c>
      <c r="B45" s="1">
        <v>0</v>
      </c>
      <c r="C45" s="35">
        <v>296</v>
      </c>
      <c r="D45" s="1" t="s">
        <v>246</v>
      </c>
      <c r="E45" s="8" t="s">
        <v>249</v>
      </c>
      <c r="F45" s="7">
        <v>50</v>
      </c>
      <c r="G45" s="85">
        <v>4344</v>
      </c>
      <c r="H45" s="65"/>
      <c r="I45" s="6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1" t="s">
        <v>244</v>
      </c>
      <c r="B46" s="1">
        <v>0</v>
      </c>
      <c r="C46" s="35">
        <v>1330</v>
      </c>
      <c r="D46" s="92" t="s">
        <v>303</v>
      </c>
      <c r="E46" s="60" t="s">
        <v>62</v>
      </c>
      <c r="F46" s="19"/>
      <c r="G46" s="25">
        <f>SUM(G32:G45)</f>
        <v>74930</v>
      </c>
      <c r="H46" s="65"/>
      <c r="I46" s="6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199" t="s">
        <v>64</v>
      </c>
      <c r="B47" s="200"/>
      <c r="C47" s="93">
        <f>SUM(C32:C46)</f>
        <v>24915.800000000003</v>
      </c>
      <c r="D47" s="86"/>
      <c r="E47" s="59"/>
      <c r="F47" s="59"/>
      <c r="G47" s="154"/>
      <c r="H47" s="154"/>
      <c r="I47" s="6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173" t="s">
        <v>511</v>
      </c>
      <c r="B48" s="173"/>
      <c r="C48" s="173"/>
      <c r="D48" s="173"/>
      <c r="E48" s="6"/>
      <c r="F48" s="6"/>
      <c r="G48" s="68"/>
      <c r="H48" s="6"/>
      <c r="I48" s="6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152" t="s">
        <v>512</v>
      </c>
      <c r="B49" s="152"/>
      <c r="C49" s="152"/>
      <c r="D49" s="152"/>
      <c r="E49" s="152"/>
      <c r="F49" s="152"/>
      <c r="G49" s="152"/>
      <c r="H49" s="152"/>
      <c r="I49" s="6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196" t="s">
        <v>513</v>
      </c>
      <c r="B50" s="196"/>
      <c r="C50" s="196"/>
      <c r="D50" s="196"/>
      <c r="E50" s="196"/>
      <c r="F50" s="196"/>
      <c r="G50" s="196"/>
      <c r="H50" s="196"/>
      <c r="I50" s="6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5"/>
      <c r="B51" s="5"/>
      <c r="C51" s="70"/>
      <c r="D51" s="5"/>
      <c r="E51" s="5"/>
      <c r="F51" s="5"/>
      <c r="G51" s="5"/>
      <c r="H51" s="5"/>
      <c r="I51" s="5"/>
      <c r="J51" s="5"/>
    </row>
    <row r="52" spans="1:18" x14ac:dyDescent="0.25">
      <c r="A52" s="201"/>
      <c r="B52" s="171"/>
      <c r="C52" s="171"/>
      <c r="D52" s="172"/>
    </row>
    <row r="53" spans="1:18" x14ac:dyDescent="0.25">
      <c r="A53" s="157"/>
      <c r="B53" s="170"/>
      <c r="C53" s="170"/>
      <c r="D53" s="170"/>
      <c r="E53" s="170"/>
      <c r="F53" s="170"/>
      <c r="G53" s="170"/>
      <c r="H53" s="174"/>
    </row>
    <row r="54" spans="1:18" x14ac:dyDescent="0.25">
      <c r="A54" s="157"/>
      <c r="B54" s="170"/>
      <c r="C54" s="170"/>
      <c r="D54" s="170"/>
      <c r="E54" s="170"/>
      <c r="F54" s="170"/>
      <c r="G54" s="170"/>
      <c r="H54" s="174"/>
    </row>
  </sheetData>
  <mergeCells count="20">
    <mergeCell ref="A54:H54"/>
    <mergeCell ref="A47:B47"/>
    <mergeCell ref="A48:D48"/>
    <mergeCell ref="A49:H49"/>
    <mergeCell ref="A50:H50"/>
    <mergeCell ref="A52:D52"/>
    <mergeCell ref="A53:H53"/>
    <mergeCell ref="A2:D2"/>
    <mergeCell ref="E2:G2"/>
    <mergeCell ref="G47:H47"/>
    <mergeCell ref="A31:H31"/>
    <mergeCell ref="A17:B17"/>
    <mergeCell ref="A18:D18"/>
    <mergeCell ref="A19:H19"/>
    <mergeCell ref="A20:H20"/>
    <mergeCell ref="A27:B27"/>
    <mergeCell ref="A28:D28"/>
    <mergeCell ref="A29:H29"/>
    <mergeCell ref="A30:H30"/>
    <mergeCell ref="A1:G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R67"/>
  <sheetViews>
    <sheetView workbookViewId="0">
      <selection activeCell="A21" sqref="A21:D21"/>
    </sheetView>
  </sheetViews>
  <sheetFormatPr defaultRowHeight="15" x14ac:dyDescent="0.25"/>
  <cols>
    <col min="1" max="1" width="9.28515625" style="1" customWidth="1"/>
    <col min="2" max="2" width="4.85546875" style="1" customWidth="1"/>
    <col min="3" max="3" width="9.42578125" style="1" customWidth="1"/>
    <col min="4" max="4" width="21.28515625" style="1" customWidth="1"/>
    <col min="5" max="5" width="9.140625" style="1"/>
    <col min="6" max="6" width="11.140625" style="1" bestFit="1" customWidth="1"/>
    <col min="7" max="7" width="9.5703125" style="1" bestFit="1" customWidth="1"/>
    <col min="8" max="16384" width="9.140625" style="1"/>
  </cols>
  <sheetData>
    <row r="1" spans="1:18" ht="15.75" thickBot="1" x14ac:dyDescent="0.3">
      <c r="A1" s="221" t="s">
        <v>514</v>
      </c>
      <c r="B1" s="221"/>
      <c r="C1" s="221"/>
      <c r="D1" s="221"/>
      <c r="E1" s="221"/>
      <c r="F1" s="221"/>
      <c r="G1" s="221"/>
      <c r="H1" s="147"/>
      <c r="I1" s="147"/>
      <c r="J1" s="2"/>
      <c r="K1" s="2"/>
      <c r="L1" s="2"/>
      <c r="M1" s="2"/>
      <c r="N1" s="2"/>
      <c r="O1" s="2"/>
      <c r="P1" s="2"/>
      <c r="Q1" s="2"/>
      <c r="R1" s="2"/>
    </row>
    <row r="2" spans="1:18" ht="15.75" thickBot="1" x14ac:dyDescent="0.3">
      <c r="A2" s="203" t="s">
        <v>301</v>
      </c>
      <c r="B2" s="204"/>
      <c r="C2" s="204"/>
      <c r="D2" s="204"/>
      <c r="E2" s="203" t="s">
        <v>302</v>
      </c>
      <c r="F2" s="204"/>
      <c r="G2" s="205"/>
      <c r="H2" s="6"/>
      <c r="I2" s="40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99" t="s">
        <v>113</v>
      </c>
      <c r="B3" s="100" t="s">
        <v>114</v>
      </c>
      <c r="C3" s="100" t="s">
        <v>115</v>
      </c>
      <c r="D3" s="101" t="s">
        <v>304</v>
      </c>
      <c r="E3" s="102" t="s">
        <v>113</v>
      </c>
      <c r="F3" s="102" t="s">
        <v>131</v>
      </c>
      <c r="G3" s="103" t="s">
        <v>115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11" t="s">
        <v>250</v>
      </c>
      <c r="B4" s="42">
        <v>30</v>
      </c>
      <c r="C4" s="42">
        <v>213</v>
      </c>
      <c r="D4" s="57" t="s">
        <v>251</v>
      </c>
      <c r="E4" s="11" t="s">
        <v>267</v>
      </c>
      <c r="F4" s="95">
        <v>123127</v>
      </c>
      <c r="G4" s="56">
        <v>6119</v>
      </c>
      <c r="H4" s="6"/>
      <c r="I4" s="6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2" t="s">
        <v>252</v>
      </c>
      <c r="B5" s="7">
        <v>21</v>
      </c>
      <c r="C5" s="23">
        <v>135</v>
      </c>
      <c r="D5" s="3" t="s">
        <v>238</v>
      </c>
      <c r="E5" s="8" t="s">
        <v>267</v>
      </c>
      <c r="F5" s="43">
        <v>88</v>
      </c>
      <c r="G5" s="23">
        <v>2718</v>
      </c>
      <c r="H5" s="6"/>
      <c r="I5" s="6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2" t="s">
        <v>253</v>
      </c>
      <c r="B6" s="7">
        <v>78</v>
      </c>
      <c r="C6" s="23">
        <v>280</v>
      </c>
      <c r="D6" s="3" t="s">
        <v>117</v>
      </c>
      <c r="E6" s="8" t="s">
        <v>267</v>
      </c>
      <c r="F6" s="43">
        <v>54</v>
      </c>
      <c r="G6" s="23">
        <v>1518</v>
      </c>
      <c r="H6" s="6"/>
      <c r="I6" s="6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22" t="s">
        <v>250</v>
      </c>
      <c r="B7" s="7">
        <v>0</v>
      </c>
      <c r="C7" s="23">
        <v>261.89999999999998</v>
      </c>
      <c r="D7" s="3" t="s">
        <v>254</v>
      </c>
      <c r="E7" s="8" t="s">
        <v>267</v>
      </c>
      <c r="F7" s="43">
        <v>12</v>
      </c>
      <c r="G7" s="23">
        <v>540</v>
      </c>
      <c r="H7" s="6"/>
      <c r="I7" s="6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21" t="s">
        <v>255</v>
      </c>
      <c r="B8" s="7">
        <v>502</v>
      </c>
      <c r="C8" s="23">
        <v>1884.6</v>
      </c>
      <c r="D8" s="26" t="s">
        <v>117</v>
      </c>
      <c r="E8" s="8" t="s">
        <v>267</v>
      </c>
      <c r="F8" s="43">
        <v>88</v>
      </c>
      <c r="G8" s="23">
        <v>1075</v>
      </c>
      <c r="H8" s="6"/>
      <c r="I8" s="6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21" t="s">
        <v>252</v>
      </c>
      <c r="B9" s="7">
        <v>416</v>
      </c>
      <c r="C9" s="23">
        <v>371</v>
      </c>
      <c r="D9" s="26" t="s">
        <v>189</v>
      </c>
      <c r="E9" s="8" t="s">
        <v>267</v>
      </c>
      <c r="F9" s="43" t="s">
        <v>268</v>
      </c>
      <c r="G9" s="23">
        <v>7402</v>
      </c>
      <c r="H9" s="6"/>
      <c r="I9" s="6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8" t="s">
        <v>256</v>
      </c>
      <c r="B10" s="7">
        <v>776</v>
      </c>
      <c r="C10" s="23">
        <v>1180.8</v>
      </c>
      <c r="D10" s="3" t="s">
        <v>257</v>
      </c>
      <c r="E10" s="8" t="s">
        <v>267</v>
      </c>
      <c r="F10" s="43" t="s">
        <v>269</v>
      </c>
      <c r="G10" s="23">
        <v>7280</v>
      </c>
      <c r="H10" s="6"/>
      <c r="I10" s="6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8" t="s">
        <v>258</v>
      </c>
      <c r="B11" s="7">
        <v>276</v>
      </c>
      <c r="C11" s="23">
        <v>777.6</v>
      </c>
      <c r="D11" s="3" t="s">
        <v>189</v>
      </c>
      <c r="E11" s="8" t="s">
        <v>267</v>
      </c>
      <c r="F11" s="43">
        <v>46</v>
      </c>
      <c r="G11" s="23">
        <v>777</v>
      </c>
      <c r="H11" s="6"/>
      <c r="I11" s="6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8" t="s">
        <v>233</v>
      </c>
      <c r="B12" s="7">
        <v>0</v>
      </c>
      <c r="C12" s="23">
        <v>1000</v>
      </c>
      <c r="D12" s="3" t="s">
        <v>185</v>
      </c>
      <c r="E12" s="8" t="s">
        <v>267</v>
      </c>
      <c r="F12" s="43">
        <v>41</v>
      </c>
      <c r="G12" s="23">
        <v>2556</v>
      </c>
      <c r="H12" s="6"/>
      <c r="I12" s="6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8" t="s">
        <v>259</v>
      </c>
      <c r="B13" s="7">
        <v>174</v>
      </c>
      <c r="C13" s="23">
        <v>387</v>
      </c>
      <c r="D13" s="3" t="s">
        <v>195</v>
      </c>
      <c r="E13" s="8" t="s">
        <v>267</v>
      </c>
      <c r="F13" s="43">
        <v>109</v>
      </c>
      <c r="G13" s="23">
        <v>440</v>
      </c>
      <c r="H13" s="6"/>
      <c r="I13" s="6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8" t="s">
        <v>260</v>
      </c>
      <c r="B14" s="7">
        <v>490</v>
      </c>
      <c r="C14" s="23">
        <v>472.5</v>
      </c>
      <c r="D14" s="3" t="s">
        <v>261</v>
      </c>
      <c r="E14" s="8" t="s">
        <v>267</v>
      </c>
      <c r="F14" s="43">
        <v>27</v>
      </c>
      <c r="G14" s="23">
        <v>800</v>
      </c>
      <c r="H14" s="6"/>
      <c r="I14" s="6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8" t="s">
        <v>262</v>
      </c>
      <c r="B15" s="7">
        <v>744</v>
      </c>
      <c r="C15" s="23">
        <v>244</v>
      </c>
      <c r="D15" s="3" t="s">
        <v>263</v>
      </c>
      <c r="E15" s="8" t="s">
        <v>267</v>
      </c>
      <c r="F15" s="43">
        <v>193</v>
      </c>
      <c r="G15" s="23">
        <v>2127</v>
      </c>
      <c r="H15" s="6"/>
      <c r="I15" s="6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8" t="s">
        <v>264</v>
      </c>
      <c r="B16" s="7">
        <v>977</v>
      </c>
      <c r="C16" s="23">
        <v>821.7</v>
      </c>
      <c r="D16" s="3" t="s">
        <v>117</v>
      </c>
      <c r="E16" s="8" t="s">
        <v>267</v>
      </c>
      <c r="F16" s="43">
        <v>10</v>
      </c>
      <c r="G16" s="23">
        <v>1600</v>
      </c>
      <c r="H16" s="6"/>
      <c r="I16" s="6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8" t="s">
        <v>265</v>
      </c>
      <c r="B17" s="7">
        <v>781</v>
      </c>
      <c r="C17" s="23">
        <v>2295</v>
      </c>
      <c r="D17" s="3" t="s">
        <v>161</v>
      </c>
      <c r="E17" s="8" t="s">
        <v>267</v>
      </c>
      <c r="F17" s="43">
        <v>155</v>
      </c>
      <c r="G17" s="23">
        <v>677</v>
      </c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8" t="s">
        <v>266</v>
      </c>
      <c r="B18" s="7">
        <v>492</v>
      </c>
      <c r="C18" s="23">
        <v>1726.2</v>
      </c>
      <c r="D18" s="43" t="s">
        <v>189</v>
      </c>
      <c r="E18" s="8" t="s">
        <v>267</v>
      </c>
      <c r="F18" s="43" t="s">
        <v>270</v>
      </c>
      <c r="G18" s="23">
        <v>1200</v>
      </c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197" t="s">
        <v>64</v>
      </c>
      <c r="B19" s="198"/>
      <c r="C19" s="24">
        <f>SUM(C4:C18)</f>
        <v>12050.300000000001</v>
      </c>
      <c r="D19" s="40"/>
      <c r="E19" s="8" t="s">
        <v>267</v>
      </c>
      <c r="F19" s="43">
        <v>141</v>
      </c>
      <c r="G19" s="29">
        <v>1000</v>
      </c>
      <c r="H19" s="6"/>
      <c r="I19" s="6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196"/>
      <c r="B20" s="196"/>
      <c r="C20" s="96"/>
      <c r="D20" s="40"/>
      <c r="E20" s="47" t="s">
        <v>62</v>
      </c>
      <c r="F20" s="43"/>
      <c r="G20" s="24">
        <f>SUM(G4:G19)</f>
        <v>37829</v>
      </c>
      <c r="H20" s="6"/>
      <c r="I20" s="6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173" t="s">
        <v>515</v>
      </c>
      <c r="B21" s="173"/>
      <c r="C21" s="173"/>
      <c r="D21" s="173"/>
      <c r="E21" s="59"/>
      <c r="F21" s="67"/>
      <c r="G21" s="45"/>
      <c r="H21" s="6"/>
      <c r="I21" s="6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191" t="s">
        <v>516</v>
      </c>
      <c r="B22" s="191"/>
      <c r="C22" s="191"/>
      <c r="D22" s="191"/>
      <c r="E22" s="191"/>
      <c r="F22" s="191"/>
      <c r="G22" s="191"/>
      <c r="H22" s="191"/>
      <c r="I22" s="6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191" t="s">
        <v>517</v>
      </c>
      <c r="B23" s="191"/>
      <c r="C23" s="191"/>
      <c r="D23" s="191"/>
      <c r="E23" s="191"/>
      <c r="F23" s="191"/>
      <c r="G23" s="191"/>
      <c r="H23" s="191"/>
      <c r="I23" s="6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152"/>
      <c r="B24" s="152"/>
      <c r="C24" s="152"/>
      <c r="D24" s="152"/>
      <c r="E24" s="152"/>
      <c r="F24" s="152"/>
      <c r="G24" s="152"/>
      <c r="H24" s="152"/>
      <c r="I24" s="14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11" t="s">
        <v>271</v>
      </c>
      <c r="B25" s="11">
        <v>549</v>
      </c>
      <c r="C25" s="56">
        <v>560</v>
      </c>
      <c r="D25" s="137" t="s">
        <v>272</v>
      </c>
      <c r="E25" s="11" t="s">
        <v>288</v>
      </c>
      <c r="F25" s="138">
        <v>141</v>
      </c>
      <c r="G25" s="82">
        <v>500</v>
      </c>
      <c r="H25" s="65"/>
      <c r="I25" s="6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8" t="s">
        <v>273</v>
      </c>
      <c r="B26" s="8">
        <v>395</v>
      </c>
      <c r="C26" s="23">
        <v>1069.2</v>
      </c>
      <c r="D26" s="3" t="s">
        <v>274</v>
      </c>
      <c r="E26" s="8" t="s">
        <v>288</v>
      </c>
      <c r="F26" s="7">
        <v>157</v>
      </c>
      <c r="G26" s="44">
        <v>1000</v>
      </c>
      <c r="H26" s="65"/>
      <c r="I26" s="6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8" t="s">
        <v>275</v>
      </c>
      <c r="B27" s="8">
        <v>249</v>
      </c>
      <c r="C27" s="29">
        <v>3528</v>
      </c>
      <c r="D27" s="3" t="s">
        <v>189</v>
      </c>
      <c r="E27" s="8" t="s">
        <v>288</v>
      </c>
      <c r="F27" s="7">
        <v>147</v>
      </c>
      <c r="G27" s="44">
        <v>300</v>
      </c>
      <c r="H27" s="65"/>
      <c r="I27" s="6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8" t="s">
        <v>275</v>
      </c>
      <c r="B28" s="8">
        <v>329</v>
      </c>
      <c r="C28" s="29">
        <v>375.01</v>
      </c>
      <c r="D28" s="3" t="s">
        <v>276</v>
      </c>
      <c r="E28" s="8" t="s">
        <v>288</v>
      </c>
      <c r="F28" s="7">
        <v>182</v>
      </c>
      <c r="G28" s="44">
        <v>1200</v>
      </c>
      <c r="H28" s="65"/>
      <c r="I28" s="6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8" t="s">
        <v>277</v>
      </c>
      <c r="B29" s="8">
        <v>975</v>
      </c>
      <c r="C29" s="29">
        <v>2121.3000000000002</v>
      </c>
      <c r="D29" s="3" t="s">
        <v>278</v>
      </c>
      <c r="E29" s="8" t="s">
        <v>288</v>
      </c>
      <c r="F29" s="7">
        <v>123</v>
      </c>
      <c r="G29" s="44">
        <v>1310</v>
      </c>
      <c r="H29" s="65"/>
      <c r="I29" s="6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8" t="s">
        <v>279</v>
      </c>
      <c r="B30" s="8">
        <v>589</v>
      </c>
      <c r="C30" s="29">
        <v>1382.4</v>
      </c>
      <c r="D30" s="3" t="s">
        <v>117</v>
      </c>
      <c r="E30" s="8" t="s">
        <v>288</v>
      </c>
      <c r="F30" s="7">
        <v>217</v>
      </c>
      <c r="G30" s="44">
        <v>785</v>
      </c>
      <c r="H30" s="65"/>
      <c r="I30" s="6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8" t="s">
        <v>277</v>
      </c>
      <c r="B31" s="8">
        <v>0</v>
      </c>
      <c r="C31" s="29">
        <v>425</v>
      </c>
      <c r="D31" s="3" t="s">
        <v>185</v>
      </c>
      <c r="E31" s="8" t="s">
        <v>288</v>
      </c>
      <c r="F31" s="7">
        <v>104</v>
      </c>
      <c r="G31" s="44">
        <v>600</v>
      </c>
      <c r="H31" s="65"/>
      <c r="I31" s="6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8" t="s">
        <v>275</v>
      </c>
      <c r="B32" s="8">
        <v>0</v>
      </c>
      <c r="C32" s="23">
        <v>1980</v>
      </c>
      <c r="D32" s="3" t="s">
        <v>280</v>
      </c>
      <c r="E32" s="8" t="s">
        <v>288</v>
      </c>
      <c r="F32" s="34">
        <v>80</v>
      </c>
      <c r="G32" s="44">
        <v>2600</v>
      </c>
      <c r="H32" s="65"/>
      <c r="I32" s="6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30" t="s">
        <v>281</v>
      </c>
      <c r="B33" s="30">
        <v>64</v>
      </c>
      <c r="C33" s="29">
        <v>1774.8</v>
      </c>
      <c r="D33" s="32" t="s">
        <v>117</v>
      </c>
      <c r="E33" s="8" t="s">
        <v>288</v>
      </c>
      <c r="F33" s="7">
        <v>56</v>
      </c>
      <c r="G33" s="44">
        <v>800</v>
      </c>
      <c r="H33" s="65"/>
      <c r="I33" s="6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30" t="s">
        <v>281</v>
      </c>
      <c r="B34" s="30">
        <v>935</v>
      </c>
      <c r="C34" s="29">
        <v>1611</v>
      </c>
      <c r="D34" s="32" t="s">
        <v>257</v>
      </c>
      <c r="E34" s="8" t="s">
        <v>288</v>
      </c>
      <c r="F34" s="7">
        <v>183</v>
      </c>
      <c r="G34" s="44">
        <v>1200</v>
      </c>
      <c r="H34" s="65"/>
      <c r="I34" s="6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30" t="s">
        <v>282</v>
      </c>
      <c r="B35" s="30">
        <v>441</v>
      </c>
      <c r="C35" s="29">
        <v>372.6</v>
      </c>
      <c r="D35" s="37" t="s">
        <v>238</v>
      </c>
      <c r="E35" s="8" t="s">
        <v>288</v>
      </c>
      <c r="F35" s="7">
        <v>151</v>
      </c>
      <c r="G35" s="44">
        <v>400</v>
      </c>
      <c r="H35" s="65"/>
      <c r="I35" s="6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8" t="s">
        <v>283</v>
      </c>
      <c r="B36" s="8">
        <v>0</v>
      </c>
      <c r="C36" s="23">
        <v>675</v>
      </c>
      <c r="D36" s="7" t="s">
        <v>284</v>
      </c>
      <c r="E36" s="8" t="s">
        <v>288</v>
      </c>
      <c r="F36" s="7">
        <v>157</v>
      </c>
      <c r="G36" s="44">
        <v>2986</v>
      </c>
      <c r="H36" s="65"/>
      <c r="I36" s="6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8" t="s">
        <v>285</v>
      </c>
      <c r="B37" s="8">
        <v>315</v>
      </c>
      <c r="C37" s="23">
        <v>345.6</v>
      </c>
      <c r="D37" s="7" t="s">
        <v>117</v>
      </c>
      <c r="E37" s="8" t="s">
        <v>288</v>
      </c>
      <c r="F37" s="7">
        <v>83</v>
      </c>
      <c r="G37" s="44">
        <v>4462</v>
      </c>
      <c r="H37" s="65"/>
      <c r="I37" s="6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8" t="s">
        <v>286</v>
      </c>
      <c r="B38" s="8">
        <v>0</v>
      </c>
      <c r="C38" s="23">
        <v>170</v>
      </c>
      <c r="D38" s="7" t="s">
        <v>287</v>
      </c>
      <c r="E38" s="8" t="s">
        <v>288</v>
      </c>
      <c r="F38" s="7">
        <v>92</v>
      </c>
      <c r="G38" s="44">
        <v>7228</v>
      </c>
      <c r="H38" s="65"/>
      <c r="I38" s="6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02" t="s">
        <v>62</v>
      </c>
      <c r="B39" s="202"/>
      <c r="C39" s="24">
        <f>SUM(C25:C38)</f>
        <v>16389.91</v>
      </c>
      <c r="D39" s="62"/>
      <c r="E39" s="8" t="s">
        <v>288</v>
      </c>
      <c r="F39" s="7">
        <v>126</v>
      </c>
      <c r="G39" s="84">
        <v>3018</v>
      </c>
      <c r="H39" s="65"/>
      <c r="I39" s="6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173" t="s">
        <v>291</v>
      </c>
      <c r="B40" s="173"/>
      <c r="C40" s="173"/>
      <c r="D40" s="173"/>
      <c r="E40" s="8" t="s">
        <v>288</v>
      </c>
      <c r="F40" s="43">
        <v>30</v>
      </c>
      <c r="G40" s="98">
        <v>1000</v>
      </c>
      <c r="H40" s="65"/>
      <c r="I40" s="6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40"/>
      <c r="B41" s="40"/>
      <c r="C41" s="71"/>
      <c r="D41" s="40"/>
      <c r="E41" s="8" t="s">
        <v>288</v>
      </c>
      <c r="F41" s="43">
        <v>9</v>
      </c>
      <c r="G41" s="98">
        <v>500</v>
      </c>
      <c r="H41" s="65"/>
      <c r="I41" s="6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40"/>
      <c r="B42" s="40"/>
      <c r="C42" s="71"/>
      <c r="D42" s="40"/>
      <c r="E42" s="8" t="s">
        <v>288</v>
      </c>
      <c r="F42" s="43">
        <v>84</v>
      </c>
      <c r="G42" s="98">
        <v>5153</v>
      </c>
      <c r="H42" s="65"/>
      <c r="I42" s="6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40"/>
      <c r="B43" s="40"/>
      <c r="C43" s="71"/>
      <c r="D43" s="40"/>
      <c r="E43" s="8" t="s">
        <v>288</v>
      </c>
      <c r="F43" s="34">
        <v>165169</v>
      </c>
      <c r="G43" s="98">
        <v>9337</v>
      </c>
      <c r="H43" s="65"/>
      <c r="I43" s="6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40"/>
      <c r="B44" s="40"/>
      <c r="C44" s="71"/>
      <c r="D44" s="40"/>
      <c r="E44" s="8" t="s">
        <v>288</v>
      </c>
      <c r="F44" s="34">
        <v>25</v>
      </c>
      <c r="G44" s="98">
        <v>4000</v>
      </c>
      <c r="H44" s="65"/>
      <c r="I44" s="6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144"/>
      <c r="B45" s="40"/>
      <c r="C45" s="71"/>
      <c r="D45" s="40"/>
      <c r="E45" s="47" t="s">
        <v>62</v>
      </c>
      <c r="F45" s="34"/>
      <c r="G45" s="97">
        <f>SUM(G25:G44)</f>
        <v>48379</v>
      </c>
      <c r="H45" s="65"/>
      <c r="I45" s="6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155" t="s">
        <v>289</v>
      </c>
      <c r="B46" s="155"/>
      <c r="C46" s="155"/>
      <c r="D46" s="155"/>
      <c r="E46" s="155"/>
      <c r="F46" s="155"/>
      <c r="G46" s="155"/>
      <c r="H46" s="155"/>
      <c r="I46" s="6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193" t="s">
        <v>290</v>
      </c>
      <c r="B47" s="193"/>
      <c r="C47" s="193"/>
      <c r="D47" s="193"/>
      <c r="E47" s="193"/>
      <c r="F47" s="193"/>
      <c r="G47" s="193"/>
      <c r="H47" s="193"/>
      <c r="I47" s="64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6"/>
      <c r="B48" s="6"/>
      <c r="C48" s="75"/>
      <c r="D48" s="40"/>
      <c r="E48" s="6"/>
      <c r="F48" s="40"/>
      <c r="G48" s="75"/>
      <c r="H48" s="6"/>
      <c r="I48" s="64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6"/>
      <c r="B49" s="6"/>
      <c r="C49" s="75"/>
      <c r="D49" s="6"/>
      <c r="E49" s="6"/>
      <c r="F49" s="72"/>
      <c r="G49" s="75"/>
      <c r="H49" s="6"/>
      <c r="I49" s="64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6"/>
      <c r="B50" s="6"/>
      <c r="C50" s="75"/>
      <c r="D50" s="6"/>
      <c r="E50" s="6"/>
      <c r="F50" s="40"/>
      <c r="G50" s="75"/>
      <c r="H50" s="6"/>
      <c r="I50" s="64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6"/>
      <c r="B51" s="6"/>
      <c r="C51" s="73"/>
      <c r="D51" s="6"/>
      <c r="E51" s="6"/>
      <c r="F51" s="72"/>
      <c r="G51" s="75"/>
      <c r="H51" s="6"/>
      <c r="I51" s="57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74"/>
      <c r="B52" s="11"/>
      <c r="C52" s="58"/>
      <c r="D52" s="57"/>
      <c r="E52" s="11"/>
      <c r="F52" s="42"/>
      <c r="G52" s="58"/>
      <c r="H52" s="57"/>
      <c r="I52" s="20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8"/>
      <c r="B53" s="8"/>
      <c r="C53" s="15"/>
      <c r="D53" s="20"/>
      <c r="E53" s="8"/>
      <c r="F53" s="34"/>
      <c r="G53" s="31"/>
      <c r="H53" s="20"/>
      <c r="I53" s="20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8"/>
      <c r="B54" s="8"/>
      <c r="C54" s="15"/>
      <c r="D54" s="20"/>
      <c r="E54" s="8"/>
      <c r="F54" s="7"/>
      <c r="G54" s="31"/>
      <c r="H54" s="20"/>
      <c r="I54" s="20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C55" s="35"/>
      <c r="E55" s="8"/>
      <c r="F55" s="7"/>
      <c r="G55" s="31"/>
      <c r="H55" s="20"/>
      <c r="I55" s="20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C56" s="35"/>
      <c r="E56" s="8"/>
      <c r="F56" s="7"/>
      <c r="G56" s="31"/>
      <c r="H56" s="20"/>
      <c r="I56" s="20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C57" s="35"/>
      <c r="E57" s="8"/>
      <c r="F57" s="7"/>
      <c r="G57" s="31"/>
      <c r="H57" s="20"/>
      <c r="I57" s="20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C58" s="35"/>
      <c r="E58" s="8"/>
      <c r="F58" s="7"/>
      <c r="G58" s="31"/>
      <c r="H58" s="20"/>
      <c r="I58" s="20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C59" s="35"/>
      <c r="E59" s="8"/>
      <c r="F59" s="8"/>
      <c r="G59" s="25"/>
      <c r="H59" s="20"/>
      <c r="I59" s="20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157"/>
      <c r="B60" s="174"/>
      <c r="C60" s="36"/>
      <c r="E60" s="8"/>
      <c r="F60" s="8"/>
      <c r="G60" s="28"/>
      <c r="H60" s="20"/>
      <c r="I60" s="20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175"/>
      <c r="B61" s="176"/>
      <c r="C61" s="176"/>
      <c r="D61" s="177"/>
      <c r="E61" s="8"/>
      <c r="F61" s="8"/>
      <c r="G61" s="28"/>
      <c r="H61" s="20"/>
      <c r="I61" s="20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157"/>
      <c r="B62" s="170"/>
      <c r="C62" s="170"/>
      <c r="D62" s="170"/>
      <c r="E62" s="170"/>
      <c r="F62" s="170"/>
      <c r="G62" s="170"/>
      <c r="H62" s="170"/>
      <c r="I62" s="20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06"/>
      <c r="B63" s="207"/>
      <c r="C63" s="207"/>
      <c r="D63" s="207"/>
      <c r="E63" s="207"/>
      <c r="F63" s="207"/>
      <c r="G63" s="207"/>
      <c r="H63" s="207"/>
      <c r="I63" s="20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C64" s="33"/>
    </row>
    <row r="65" spans="1:8" x14ac:dyDescent="0.25">
      <c r="A65" s="201"/>
      <c r="B65" s="171"/>
      <c r="C65" s="171"/>
      <c r="D65" s="172"/>
    </row>
    <row r="66" spans="1:8" x14ac:dyDescent="0.25">
      <c r="A66" s="157"/>
      <c r="B66" s="170"/>
      <c r="C66" s="170"/>
      <c r="D66" s="170"/>
      <c r="E66" s="170"/>
      <c r="F66" s="170"/>
      <c r="G66" s="170"/>
      <c r="H66" s="174"/>
    </row>
    <row r="67" spans="1:8" x14ac:dyDescent="0.25">
      <c r="A67" s="157"/>
      <c r="B67" s="170"/>
      <c r="C67" s="170"/>
      <c r="D67" s="170"/>
      <c r="E67" s="170"/>
      <c r="F67" s="170"/>
      <c r="G67" s="170"/>
      <c r="H67" s="174"/>
    </row>
  </sheetData>
  <mergeCells count="20">
    <mergeCell ref="A65:D65"/>
    <mergeCell ref="A66:H66"/>
    <mergeCell ref="A67:H67"/>
    <mergeCell ref="A47:H47"/>
    <mergeCell ref="A60:B60"/>
    <mergeCell ref="A61:D61"/>
    <mergeCell ref="A62:H62"/>
    <mergeCell ref="A63:H63"/>
    <mergeCell ref="A46:H46"/>
    <mergeCell ref="A19:B19"/>
    <mergeCell ref="A20:B20"/>
    <mergeCell ref="A21:D21"/>
    <mergeCell ref="A22:H22"/>
    <mergeCell ref="A23:H23"/>
    <mergeCell ref="A24:H24"/>
    <mergeCell ref="A39:B39"/>
    <mergeCell ref="A40:D40"/>
    <mergeCell ref="A2:D2"/>
    <mergeCell ref="E2:G2"/>
    <mergeCell ref="A1:G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R73"/>
  <sheetViews>
    <sheetView topLeftCell="A19" workbookViewId="0">
      <selection activeCell="H9" sqref="H9"/>
    </sheetView>
  </sheetViews>
  <sheetFormatPr defaultRowHeight="15" x14ac:dyDescent="0.25"/>
  <cols>
    <col min="1" max="1" width="9.28515625" style="1" customWidth="1"/>
    <col min="2" max="2" width="4.85546875" style="1" customWidth="1"/>
    <col min="3" max="3" width="9.42578125" style="1" customWidth="1"/>
    <col min="4" max="4" width="21.28515625" style="1" customWidth="1"/>
    <col min="5" max="5" width="9.140625" style="1"/>
    <col min="6" max="6" width="11.140625" style="1" bestFit="1" customWidth="1"/>
    <col min="7" max="7" width="9.5703125" style="1" bestFit="1" customWidth="1"/>
    <col min="8" max="16384" width="9.140625" style="1"/>
  </cols>
  <sheetData>
    <row r="1" spans="1:18" ht="15.75" thickBot="1" x14ac:dyDescent="0.3">
      <c r="A1" s="221" t="s">
        <v>518</v>
      </c>
      <c r="B1" s="221"/>
      <c r="C1" s="221"/>
      <c r="D1" s="221"/>
      <c r="E1" s="221"/>
      <c r="F1" s="221"/>
      <c r="G1" s="221"/>
      <c r="H1" s="147"/>
      <c r="I1" s="147"/>
      <c r="J1" s="2"/>
      <c r="K1" s="2"/>
      <c r="L1" s="2"/>
      <c r="M1" s="2"/>
      <c r="N1" s="2"/>
      <c r="O1" s="2"/>
      <c r="P1" s="2"/>
      <c r="Q1" s="2"/>
      <c r="R1" s="2"/>
    </row>
    <row r="2" spans="1:18" ht="15.75" thickBot="1" x14ac:dyDescent="0.3">
      <c r="A2" s="208" t="s">
        <v>301</v>
      </c>
      <c r="B2" s="209"/>
      <c r="C2" s="209"/>
      <c r="D2" s="210"/>
      <c r="E2" s="211" t="s">
        <v>302</v>
      </c>
      <c r="F2" s="209"/>
      <c r="G2" s="210"/>
      <c r="H2" s="147"/>
      <c r="I2" s="144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99" t="s">
        <v>113</v>
      </c>
      <c r="B3" s="100" t="s">
        <v>114</v>
      </c>
      <c r="C3" s="102" t="s">
        <v>115</v>
      </c>
      <c r="D3" s="107" t="s">
        <v>305</v>
      </c>
      <c r="E3" s="106" t="s">
        <v>113</v>
      </c>
      <c r="F3" s="100" t="s">
        <v>131</v>
      </c>
      <c r="G3" s="105" t="s">
        <v>115</v>
      </c>
      <c r="H3" s="147"/>
      <c r="I3" s="147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11" t="s">
        <v>292</v>
      </c>
      <c r="B4" s="51">
        <v>52</v>
      </c>
      <c r="C4" s="56">
        <v>1327</v>
      </c>
      <c r="D4" s="50" t="s">
        <v>117</v>
      </c>
      <c r="E4" s="11" t="s">
        <v>298</v>
      </c>
      <c r="F4" s="95">
        <v>195</v>
      </c>
      <c r="G4" s="56">
        <v>3100</v>
      </c>
      <c r="H4" s="147"/>
      <c r="I4" s="147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2" t="s">
        <v>292</v>
      </c>
      <c r="B5" s="52">
        <v>54</v>
      </c>
      <c r="C5" s="23">
        <v>436</v>
      </c>
      <c r="D5" s="53" t="s">
        <v>293</v>
      </c>
      <c r="E5" s="8" t="s">
        <v>298</v>
      </c>
      <c r="F5" s="52" t="s">
        <v>299</v>
      </c>
      <c r="G5" s="23">
        <v>13296</v>
      </c>
      <c r="H5" s="147"/>
      <c r="I5" s="147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2" t="s">
        <v>295</v>
      </c>
      <c r="B6" s="52">
        <v>912</v>
      </c>
      <c r="C6" s="23">
        <v>5085</v>
      </c>
      <c r="D6" s="39" t="s">
        <v>238</v>
      </c>
      <c r="E6" s="8" t="s">
        <v>298</v>
      </c>
      <c r="F6" s="34">
        <v>127131135</v>
      </c>
      <c r="G6" s="23">
        <v>9948</v>
      </c>
      <c r="H6" s="147"/>
      <c r="I6" s="147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22" t="s">
        <v>294</v>
      </c>
      <c r="B7" s="52">
        <v>32</v>
      </c>
      <c r="C7" s="23">
        <v>1071</v>
      </c>
      <c r="D7" s="53" t="s">
        <v>161</v>
      </c>
      <c r="E7" s="8" t="s">
        <v>298</v>
      </c>
      <c r="F7" s="52">
        <v>4</v>
      </c>
      <c r="G7" s="23">
        <v>1132</v>
      </c>
      <c r="H7" s="147"/>
      <c r="I7" s="147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21" t="s">
        <v>296</v>
      </c>
      <c r="B8" s="52">
        <v>872</v>
      </c>
      <c r="C8" s="23">
        <v>388.8</v>
      </c>
      <c r="D8" s="26" t="s">
        <v>189</v>
      </c>
      <c r="E8" s="8" t="s">
        <v>298</v>
      </c>
      <c r="F8" s="52">
        <v>52</v>
      </c>
      <c r="G8" s="23">
        <v>400</v>
      </c>
      <c r="H8" s="147"/>
      <c r="I8" s="147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21" t="s">
        <v>297</v>
      </c>
      <c r="B9" s="52">
        <v>717</v>
      </c>
      <c r="C9" s="23">
        <v>4661.1000000000004</v>
      </c>
      <c r="D9" s="104" t="s">
        <v>145</v>
      </c>
      <c r="E9" s="8" t="s">
        <v>298</v>
      </c>
      <c r="F9" s="52">
        <v>56</v>
      </c>
      <c r="G9" s="23">
        <v>400</v>
      </c>
      <c r="H9" s="147"/>
      <c r="I9" s="147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192" t="s">
        <v>64</v>
      </c>
      <c r="B10" s="192"/>
      <c r="C10" s="24">
        <f>SUM(C4:C9)</f>
        <v>12968.9</v>
      </c>
      <c r="D10" s="48"/>
      <c r="E10" s="8" t="s">
        <v>298</v>
      </c>
      <c r="F10" s="52">
        <v>21</v>
      </c>
      <c r="G10" s="23">
        <v>300</v>
      </c>
      <c r="H10" s="147"/>
      <c r="I10" s="147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64"/>
      <c r="B11" s="48"/>
      <c r="C11" s="66"/>
      <c r="D11" s="48"/>
      <c r="E11" s="8" t="s">
        <v>298</v>
      </c>
      <c r="F11" s="52">
        <v>195</v>
      </c>
      <c r="G11" s="23">
        <v>250</v>
      </c>
      <c r="H11" s="147"/>
      <c r="I11" s="147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173" t="s">
        <v>519</v>
      </c>
      <c r="B12" s="173"/>
      <c r="C12" s="173"/>
      <c r="D12" s="173"/>
      <c r="E12" s="116" t="s">
        <v>298</v>
      </c>
      <c r="F12" s="52">
        <v>165</v>
      </c>
      <c r="G12" s="23">
        <v>2219</v>
      </c>
      <c r="H12" s="147"/>
      <c r="I12" s="147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64"/>
      <c r="B13" s="48"/>
      <c r="C13" s="66"/>
      <c r="D13" s="48"/>
      <c r="E13" s="146" t="s">
        <v>62</v>
      </c>
      <c r="F13" s="145"/>
      <c r="G13" s="24">
        <f>SUM(G4:G12)</f>
        <v>31045</v>
      </c>
      <c r="H13" s="147"/>
      <c r="I13" s="147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155" t="s">
        <v>520</v>
      </c>
      <c r="B14" s="155"/>
      <c r="C14" s="155"/>
      <c r="D14" s="155"/>
      <c r="E14" s="155"/>
      <c r="F14" s="155"/>
      <c r="G14" s="155"/>
      <c r="H14" s="155"/>
      <c r="I14" s="64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155" t="s">
        <v>521</v>
      </c>
      <c r="B15" s="155"/>
      <c r="C15" s="155"/>
      <c r="D15" s="155"/>
      <c r="E15" s="155"/>
      <c r="F15" s="155"/>
      <c r="G15" s="155"/>
      <c r="H15" s="155"/>
      <c r="I15" s="64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212" t="s">
        <v>522</v>
      </c>
      <c r="B16" s="212"/>
      <c r="C16" s="212"/>
      <c r="D16" s="212"/>
      <c r="E16" s="212"/>
      <c r="F16" s="212"/>
      <c r="G16" s="212"/>
      <c r="H16" s="212"/>
      <c r="I16" s="64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152"/>
      <c r="B17" s="152"/>
      <c r="C17" s="152"/>
      <c r="D17" s="152"/>
      <c r="E17" s="152"/>
      <c r="F17" s="152"/>
      <c r="G17" s="152"/>
      <c r="H17" s="152"/>
      <c r="I17" s="64"/>
      <c r="J17" s="2"/>
      <c r="K17" s="2"/>
      <c r="L17" s="2"/>
      <c r="M17" s="2"/>
      <c r="N17" s="2"/>
      <c r="O17" s="2"/>
      <c r="P17" s="2"/>
      <c r="Q17" s="2"/>
      <c r="R17" s="2"/>
    </row>
    <row r="18" spans="1:18" ht="15.75" thickBot="1" x14ac:dyDescent="0.3">
      <c r="A18" s="152"/>
      <c r="B18" s="152"/>
      <c r="C18" s="152"/>
      <c r="D18" s="152"/>
      <c r="E18" s="152"/>
      <c r="F18" s="152"/>
      <c r="G18" s="152"/>
      <c r="H18" s="152"/>
      <c r="I18" s="64"/>
      <c r="J18" s="2"/>
      <c r="K18" s="2"/>
      <c r="L18" s="2"/>
      <c r="M18" s="2"/>
      <c r="N18" s="2"/>
      <c r="O18" s="2"/>
      <c r="P18" s="2"/>
      <c r="Q18" s="2"/>
      <c r="R18" s="2"/>
    </row>
    <row r="19" spans="1:18" ht="15.75" thickBot="1" x14ac:dyDescent="0.3">
      <c r="A19" s="111" t="s">
        <v>301</v>
      </c>
      <c r="B19" s="112"/>
      <c r="C19" s="113"/>
      <c r="D19" s="94"/>
      <c r="E19" s="121" t="s">
        <v>302</v>
      </c>
      <c r="F19" s="121"/>
      <c r="G19" s="148"/>
      <c r="H19" s="65"/>
      <c r="I19" s="142"/>
      <c r="J19" s="2"/>
      <c r="K19" s="2"/>
      <c r="L19" s="2"/>
      <c r="M19" s="2"/>
      <c r="N19" s="2"/>
      <c r="O19" s="2"/>
      <c r="P19" s="2"/>
      <c r="Q19" s="2"/>
      <c r="R19" s="2"/>
    </row>
    <row r="20" spans="1:18" ht="15.75" thickBot="1" x14ac:dyDescent="0.3">
      <c r="A20" s="114" t="s">
        <v>113</v>
      </c>
      <c r="B20" s="100" t="s">
        <v>114</v>
      </c>
      <c r="C20" s="115" t="s">
        <v>115</v>
      </c>
      <c r="D20" s="101" t="s">
        <v>305</v>
      </c>
      <c r="E20" s="100" t="s">
        <v>113</v>
      </c>
      <c r="F20" s="100" t="s">
        <v>131</v>
      </c>
      <c r="G20" s="149" t="s">
        <v>115</v>
      </c>
      <c r="H20" s="65"/>
      <c r="I20" s="14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11" t="s">
        <v>306</v>
      </c>
      <c r="B21" s="11">
        <v>719</v>
      </c>
      <c r="C21" s="108">
        <v>2240.1</v>
      </c>
      <c r="D21" s="118" t="s">
        <v>307</v>
      </c>
      <c r="E21" s="11"/>
      <c r="F21" s="51"/>
      <c r="G21" s="82"/>
      <c r="H21" s="65"/>
      <c r="I21" s="14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8" t="s">
        <v>308</v>
      </c>
      <c r="B22" s="8">
        <v>2134</v>
      </c>
      <c r="C22" s="15">
        <v>141.30000000000001</v>
      </c>
      <c r="D22" s="53" t="s">
        <v>182</v>
      </c>
      <c r="E22" s="8"/>
      <c r="F22" s="34"/>
      <c r="G22" s="139"/>
      <c r="H22" s="65"/>
      <c r="I22" s="14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119" t="s">
        <v>309</v>
      </c>
      <c r="B23" s="30"/>
      <c r="C23" s="31">
        <v>1850</v>
      </c>
      <c r="D23" s="120" t="s">
        <v>245</v>
      </c>
      <c r="E23" s="8"/>
      <c r="F23" s="52"/>
      <c r="G23" s="139"/>
      <c r="H23" s="65"/>
      <c r="I23" s="14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119" t="s">
        <v>310</v>
      </c>
      <c r="B24" s="30"/>
      <c r="C24" s="31">
        <v>500</v>
      </c>
      <c r="D24" s="120" t="s">
        <v>185</v>
      </c>
      <c r="E24" s="8"/>
      <c r="F24" s="52"/>
      <c r="G24" s="139"/>
      <c r="H24" s="65"/>
      <c r="I24" s="14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119" t="s">
        <v>62</v>
      </c>
      <c r="B25" s="30"/>
      <c r="C25" s="25">
        <f>SUM(C21:C24)</f>
        <v>4731.3999999999996</v>
      </c>
      <c r="D25" s="37"/>
      <c r="E25" s="8"/>
      <c r="F25" s="52"/>
      <c r="G25" s="139"/>
      <c r="H25" s="65"/>
      <c r="I25" s="14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8"/>
      <c r="B26" s="8"/>
      <c r="C26" s="15"/>
      <c r="D26" s="52"/>
      <c r="E26" s="8"/>
      <c r="F26" s="52"/>
      <c r="G26" s="139"/>
      <c r="H26" s="65"/>
      <c r="I26" s="14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8" t="s">
        <v>311</v>
      </c>
      <c r="B27" s="8">
        <v>1923</v>
      </c>
      <c r="C27" s="15">
        <v>1523.7</v>
      </c>
      <c r="D27" s="52" t="s">
        <v>312</v>
      </c>
      <c r="E27" s="8"/>
      <c r="F27" s="52"/>
      <c r="G27" s="139"/>
      <c r="H27" s="65"/>
      <c r="I27" s="14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8" t="s">
        <v>313</v>
      </c>
      <c r="B28" s="8">
        <v>106</v>
      </c>
      <c r="C28" s="15">
        <v>6337.8</v>
      </c>
      <c r="D28" s="8" t="s">
        <v>314</v>
      </c>
      <c r="E28" s="8"/>
      <c r="F28" s="52"/>
      <c r="G28" s="139"/>
      <c r="H28" s="65"/>
      <c r="I28" s="14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8" t="s">
        <v>315</v>
      </c>
      <c r="B29" s="8">
        <v>0</v>
      </c>
      <c r="C29" s="15">
        <v>914.4</v>
      </c>
      <c r="D29" s="8" t="s">
        <v>316</v>
      </c>
      <c r="E29" s="8"/>
      <c r="F29" s="52"/>
      <c r="G29" s="84"/>
      <c r="H29" s="65"/>
      <c r="I29" s="14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15" t="s">
        <v>317</v>
      </c>
      <c r="B30" s="122">
        <v>472</v>
      </c>
      <c r="C30" s="15">
        <v>1956.6</v>
      </c>
      <c r="D30" s="15" t="s">
        <v>318</v>
      </c>
      <c r="E30" s="8"/>
      <c r="F30" s="52"/>
      <c r="G30" s="85"/>
      <c r="H30" s="65"/>
      <c r="I30" s="14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8" t="s">
        <v>319</v>
      </c>
      <c r="B31" s="8">
        <v>3316</v>
      </c>
      <c r="C31" s="15">
        <v>921.6</v>
      </c>
      <c r="D31" s="8" t="s">
        <v>189</v>
      </c>
      <c r="E31" s="8"/>
      <c r="F31" s="52"/>
      <c r="G31" s="85"/>
      <c r="H31" s="65"/>
      <c r="I31" s="14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320</v>
      </c>
      <c r="B32" s="8"/>
      <c r="C32" s="15">
        <v>310</v>
      </c>
      <c r="D32" s="8" t="s">
        <v>117</v>
      </c>
      <c r="E32" s="8"/>
      <c r="F32" s="52"/>
      <c r="G32" s="85"/>
      <c r="H32" s="65"/>
      <c r="I32" s="14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15" t="s">
        <v>321</v>
      </c>
      <c r="B33" s="15"/>
      <c r="C33" s="15">
        <v>500</v>
      </c>
      <c r="D33" s="15" t="s">
        <v>322</v>
      </c>
      <c r="E33" s="8"/>
      <c r="F33" s="34"/>
      <c r="G33" s="85"/>
      <c r="H33" s="65"/>
      <c r="I33" s="14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55" t="s">
        <v>62</v>
      </c>
      <c r="B34" s="8"/>
      <c r="C34" s="25">
        <f>SUM(C27:C33)</f>
        <v>12464.1</v>
      </c>
      <c r="D34" s="8"/>
      <c r="E34" s="8"/>
      <c r="F34" s="34"/>
      <c r="G34" s="85"/>
      <c r="H34" s="65"/>
      <c r="I34" s="14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8"/>
      <c r="B35" s="8"/>
      <c r="C35" s="15"/>
      <c r="D35" s="8"/>
      <c r="E35" s="8"/>
      <c r="F35" s="34"/>
      <c r="G35" s="150"/>
      <c r="H35" s="65"/>
      <c r="I35" s="14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15" t="s">
        <v>323</v>
      </c>
      <c r="B36" s="15"/>
      <c r="C36" s="25">
        <v>1580</v>
      </c>
      <c r="D36" s="15" t="s">
        <v>245</v>
      </c>
      <c r="E36" s="8"/>
      <c r="F36" s="34"/>
      <c r="G36" s="85"/>
      <c r="H36" s="65"/>
      <c r="I36" s="14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8"/>
      <c r="B37" s="8"/>
      <c r="C37" s="15"/>
      <c r="D37" s="8"/>
      <c r="E37" s="116"/>
      <c r="F37" s="52"/>
      <c r="G37" s="150"/>
      <c r="H37" s="65"/>
      <c r="I37" s="14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8" t="s">
        <v>324</v>
      </c>
      <c r="B38" s="8"/>
      <c r="C38" s="25">
        <v>520</v>
      </c>
      <c r="D38" s="8" t="s">
        <v>117</v>
      </c>
      <c r="E38" s="116"/>
      <c r="F38" s="52"/>
      <c r="G38" s="139"/>
      <c r="H38" s="65"/>
      <c r="I38" s="14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15"/>
      <c r="B39" s="15"/>
      <c r="C39" s="15"/>
      <c r="D39" s="15"/>
      <c r="E39" s="116"/>
      <c r="F39" s="52"/>
      <c r="G39" s="84"/>
      <c r="H39" s="65"/>
      <c r="I39" s="14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8" t="s">
        <v>325</v>
      </c>
      <c r="B40" s="8">
        <v>307</v>
      </c>
      <c r="C40" s="123">
        <v>600</v>
      </c>
      <c r="D40" s="8" t="s">
        <v>326</v>
      </c>
      <c r="E40" s="8"/>
      <c r="F40" s="52"/>
      <c r="G40" s="85"/>
      <c r="H40" s="65"/>
      <c r="I40" s="14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8" t="s">
        <v>327</v>
      </c>
      <c r="B41" s="8">
        <v>750</v>
      </c>
      <c r="C41" s="123">
        <v>1337.4</v>
      </c>
      <c r="D41" s="8" t="s">
        <v>328</v>
      </c>
      <c r="E41" s="8"/>
      <c r="F41" s="52"/>
      <c r="G41" s="85"/>
      <c r="H41" s="65"/>
      <c r="I41" s="14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15" t="s">
        <v>329</v>
      </c>
      <c r="B42" s="122">
        <v>320</v>
      </c>
      <c r="C42" s="123">
        <v>405</v>
      </c>
      <c r="D42" s="15" t="s">
        <v>330</v>
      </c>
      <c r="E42" s="8"/>
      <c r="F42" s="52"/>
      <c r="G42" s="85"/>
      <c r="H42" s="65"/>
      <c r="I42" s="14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8" t="s">
        <v>329</v>
      </c>
      <c r="B43" s="8">
        <v>777</v>
      </c>
      <c r="C43" s="123">
        <v>3218.4</v>
      </c>
      <c r="D43" s="8" t="s">
        <v>331</v>
      </c>
      <c r="E43" s="8"/>
      <c r="F43" s="34"/>
      <c r="G43" s="85"/>
      <c r="H43" s="65"/>
      <c r="I43" s="14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8" t="s">
        <v>329</v>
      </c>
      <c r="B44" s="8">
        <v>411</v>
      </c>
      <c r="C44" s="123">
        <v>245</v>
      </c>
      <c r="D44" s="8" t="s">
        <v>332</v>
      </c>
      <c r="E44" s="8"/>
      <c r="F44" s="34"/>
      <c r="G44" s="85"/>
      <c r="H44" s="65"/>
      <c r="I44" s="14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15" t="s">
        <v>333</v>
      </c>
      <c r="B45" s="15"/>
      <c r="C45" s="123">
        <v>194</v>
      </c>
      <c r="D45" s="15" t="s">
        <v>334</v>
      </c>
      <c r="E45" s="8"/>
      <c r="F45" s="34"/>
      <c r="G45" s="150"/>
      <c r="H45" s="65"/>
      <c r="I45" s="14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143" t="s">
        <v>62</v>
      </c>
      <c r="B46" s="141"/>
      <c r="C46" s="38">
        <f>SUM(C40:C45)</f>
        <v>5999.8</v>
      </c>
      <c r="D46" s="141"/>
      <c r="E46" s="8"/>
      <c r="F46" s="34"/>
      <c r="G46" s="31"/>
      <c r="H46" s="65"/>
      <c r="I46" s="14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173"/>
      <c r="B47" s="173"/>
      <c r="C47" s="173"/>
      <c r="D47" s="173"/>
      <c r="E47" s="142"/>
      <c r="F47" s="136"/>
      <c r="G47" s="71"/>
      <c r="H47" s="142"/>
      <c r="I47" s="14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152"/>
      <c r="B48" s="152"/>
      <c r="C48" s="152"/>
      <c r="D48" s="152"/>
      <c r="E48" s="152"/>
      <c r="F48" s="152"/>
      <c r="G48" s="152"/>
      <c r="H48" s="152"/>
      <c r="I48" s="14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196"/>
      <c r="B49" s="196"/>
      <c r="C49" s="196"/>
      <c r="D49" s="196"/>
      <c r="E49" s="196"/>
      <c r="F49" s="196"/>
      <c r="G49" s="196"/>
      <c r="H49" s="196"/>
      <c r="I49" s="14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196"/>
      <c r="B50" s="196"/>
      <c r="C50" s="196"/>
      <c r="D50" s="196"/>
      <c r="E50" s="196"/>
      <c r="F50" s="196"/>
      <c r="G50" s="196"/>
      <c r="H50" s="196"/>
      <c r="I50" s="14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142"/>
      <c r="B51" s="142"/>
      <c r="C51" s="73"/>
      <c r="D51" s="136"/>
      <c r="E51" s="142"/>
      <c r="F51" s="136"/>
      <c r="G51" s="75"/>
      <c r="H51" s="142"/>
      <c r="I51" s="14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117"/>
      <c r="B52" s="142"/>
      <c r="C52" s="75"/>
      <c r="D52" s="136"/>
      <c r="E52" s="142"/>
      <c r="F52" s="136"/>
      <c r="G52" s="75"/>
      <c r="H52" s="142"/>
      <c r="I52" s="14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142"/>
      <c r="B53" s="142"/>
      <c r="C53" s="73"/>
      <c r="D53" s="136"/>
      <c r="E53" s="142"/>
      <c r="F53" s="72"/>
      <c r="G53" s="73"/>
      <c r="H53" s="142"/>
      <c r="I53" s="14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142"/>
      <c r="B54" s="142"/>
      <c r="C54" s="75"/>
      <c r="D54" s="136"/>
      <c r="E54" s="142"/>
      <c r="F54" s="136"/>
      <c r="G54" s="75"/>
      <c r="H54" s="142"/>
      <c r="I54" s="14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142"/>
      <c r="B55" s="142"/>
      <c r="C55" s="75"/>
      <c r="D55" s="142"/>
      <c r="E55" s="142"/>
      <c r="F55" s="72"/>
      <c r="G55" s="75"/>
      <c r="H55" s="142"/>
      <c r="I55" s="14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142"/>
      <c r="B56" s="142"/>
      <c r="C56" s="75"/>
      <c r="D56" s="142"/>
      <c r="E56" s="142"/>
      <c r="F56" s="136"/>
      <c r="G56" s="75"/>
      <c r="H56" s="142"/>
      <c r="I56" s="14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142"/>
      <c r="B57" s="142"/>
      <c r="C57" s="73"/>
      <c r="D57" s="142"/>
      <c r="E57" s="142"/>
      <c r="F57" s="72"/>
      <c r="G57" s="75"/>
      <c r="H57" s="142"/>
      <c r="I57" s="14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117"/>
      <c r="B58" s="142"/>
      <c r="C58" s="75"/>
      <c r="D58" s="142"/>
      <c r="E58" s="142"/>
      <c r="F58" s="136"/>
      <c r="G58" s="75"/>
      <c r="H58" s="142"/>
      <c r="I58" s="14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142"/>
      <c r="B59" s="142"/>
      <c r="C59" s="75"/>
      <c r="D59" s="142"/>
      <c r="E59" s="142"/>
      <c r="F59" s="72"/>
      <c r="G59" s="73"/>
      <c r="H59" s="142"/>
      <c r="I59" s="14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142"/>
      <c r="B60" s="142"/>
      <c r="C60" s="75"/>
      <c r="D60" s="142"/>
      <c r="E60" s="142"/>
      <c r="F60" s="136"/>
      <c r="G60" s="73"/>
      <c r="H60" s="142"/>
      <c r="I60" s="14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127"/>
      <c r="D61" s="2"/>
      <c r="E61" s="142"/>
      <c r="F61" s="136"/>
      <c r="G61" s="73"/>
      <c r="H61" s="142"/>
      <c r="I61" s="14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127"/>
      <c r="D62" s="2"/>
      <c r="E62" s="142"/>
      <c r="F62" s="136"/>
      <c r="G62" s="73"/>
      <c r="H62" s="142"/>
      <c r="I62" s="14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127"/>
      <c r="D63" s="2"/>
      <c r="E63" s="142"/>
      <c r="F63" s="136"/>
      <c r="G63" s="73"/>
      <c r="H63" s="142"/>
      <c r="I63" s="14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127"/>
      <c r="D64" s="2"/>
      <c r="E64" s="142"/>
      <c r="F64" s="136"/>
      <c r="G64" s="73"/>
      <c r="H64" s="142"/>
      <c r="I64" s="14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127"/>
      <c r="D65" s="2"/>
      <c r="E65" s="142"/>
      <c r="F65" s="142"/>
      <c r="G65" s="71"/>
      <c r="H65" s="142"/>
      <c r="I65" s="14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152"/>
      <c r="B66" s="152"/>
      <c r="C66" s="128"/>
      <c r="D66" s="2"/>
      <c r="E66" s="142"/>
      <c r="F66" s="142"/>
      <c r="G66" s="68"/>
      <c r="H66" s="142"/>
      <c r="I66" s="14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173"/>
      <c r="B67" s="173"/>
      <c r="C67" s="173"/>
      <c r="D67" s="173"/>
      <c r="E67" s="142"/>
      <c r="F67" s="142"/>
      <c r="G67" s="68"/>
      <c r="H67" s="142"/>
      <c r="I67" s="14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152"/>
      <c r="B68" s="152"/>
      <c r="C68" s="152"/>
      <c r="D68" s="152"/>
      <c r="E68" s="152"/>
      <c r="F68" s="152"/>
      <c r="G68" s="152"/>
      <c r="H68" s="152"/>
      <c r="I68" s="14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196"/>
      <c r="B69" s="196"/>
      <c r="C69" s="196"/>
      <c r="D69" s="196"/>
      <c r="E69" s="196"/>
      <c r="F69" s="196"/>
      <c r="G69" s="196"/>
      <c r="H69" s="196"/>
      <c r="I69" s="14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129"/>
      <c r="D70" s="2"/>
      <c r="E70" s="2"/>
      <c r="F70" s="2"/>
      <c r="G70" s="2"/>
      <c r="H70" s="2"/>
      <c r="I70" s="2"/>
      <c r="J70" s="2"/>
      <c r="K70" s="4"/>
    </row>
    <row r="71" spans="1:18" x14ac:dyDescent="0.25">
      <c r="A71" s="155"/>
      <c r="B71" s="155"/>
      <c r="C71" s="155"/>
      <c r="D71" s="155"/>
      <c r="E71" s="2"/>
      <c r="F71" s="2"/>
      <c r="G71" s="2"/>
      <c r="H71" s="2"/>
      <c r="I71" s="2"/>
      <c r="J71" s="2"/>
      <c r="K71" s="4"/>
    </row>
    <row r="72" spans="1:18" x14ac:dyDescent="0.25">
      <c r="A72" s="152"/>
      <c r="B72" s="152"/>
      <c r="C72" s="152"/>
      <c r="D72" s="152"/>
      <c r="E72" s="152"/>
      <c r="F72" s="152"/>
      <c r="G72" s="152"/>
      <c r="H72" s="152"/>
      <c r="I72" s="2"/>
      <c r="J72" s="2"/>
      <c r="K72" s="4"/>
    </row>
    <row r="73" spans="1:18" x14ac:dyDescent="0.25">
      <c r="A73" s="156"/>
      <c r="B73" s="153"/>
      <c r="C73" s="153"/>
      <c r="D73" s="153"/>
      <c r="E73" s="153"/>
      <c r="F73" s="153"/>
      <c r="G73" s="153"/>
      <c r="H73" s="158"/>
      <c r="I73" s="5"/>
      <c r="J73" s="5"/>
    </row>
  </sheetData>
  <mergeCells count="21">
    <mergeCell ref="A71:D71"/>
    <mergeCell ref="A72:H72"/>
    <mergeCell ref="A73:H73"/>
    <mergeCell ref="A49:H49"/>
    <mergeCell ref="A50:H50"/>
    <mergeCell ref="A66:B66"/>
    <mergeCell ref="A67:D67"/>
    <mergeCell ref="A68:H68"/>
    <mergeCell ref="A69:H69"/>
    <mergeCell ref="A48:H48"/>
    <mergeCell ref="A2:D2"/>
    <mergeCell ref="E2:G2"/>
    <mergeCell ref="A10:B10"/>
    <mergeCell ref="A12:D12"/>
    <mergeCell ref="A14:H14"/>
    <mergeCell ref="A15:H15"/>
    <mergeCell ref="A16:H16"/>
    <mergeCell ref="A17:H17"/>
    <mergeCell ref="A18:H18"/>
    <mergeCell ref="A47:D47"/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 </vt:lpstr>
      <vt:lpstr>Лист7 </vt:lpstr>
      <vt:lpstr>Лист8 </vt:lpstr>
      <vt:lpstr>Лист9 </vt:lpstr>
      <vt:lpstr>Лист 10</vt:lpstr>
      <vt:lpstr>Лист 11 </vt:lpstr>
      <vt:lpstr>Лист12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2017-05-13T09:37:35Z</dcterms:modified>
</cp:coreProperties>
</file>